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Q:\COMFI\Holding\10-ANNUAL REPORTS\2021\07 - Pillar 3\3Q 2021\"/>
    </mc:Choice>
  </mc:AlternateContent>
  <bookViews>
    <workbookView xWindow="-120" yWindow="-120" windowWidth="29040" windowHeight="15840" tabRatio="758"/>
  </bookViews>
  <sheets>
    <sheet name="Index" sheetId="31" r:id="rId1"/>
    <sheet name="1-EU OV1" sheetId="92" r:id="rId2"/>
    <sheet name="2-EU KM1" sheetId="93" r:id="rId3"/>
    <sheet name="3-KM1 bis" sheetId="94" r:id="rId4"/>
    <sheet name="4-EU LIQ1 LIQB" sheetId="38" r:id="rId5"/>
    <sheet name="5-EU MR2-B" sheetId="44" r:id="rId6"/>
    <sheet name="Declaration" sheetId="95" r:id="rId7"/>
  </sheets>
  <definedNames>
    <definedName name="_xlnm.Print_Area" localSheetId="1">'1-EU OV1'!$A$1:$E$32</definedName>
    <definedName name="_xlnm.Print_Area" localSheetId="2">'2-EU KM1'!$A$1:$G$48</definedName>
    <definedName name="_xlnm.Print_Area" localSheetId="4">'4-EU LIQ1 LIQB'!$A$1:$K$42</definedName>
    <definedName name="_xlnm.Print_Area" localSheetId="5">'5-EU MR2-B'!$A$1:$I$18</definedName>
    <definedName name="_xlnm.Print_Area" localSheetId="0">Index!$A$1:$C$20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9" i="31" l="1"/>
  <c r="B14" i="31"/>
  <c r="B10" i="31"/>
  <c r="B8" i="31"/>
  <c r="B9" i="31"/>
  <c r="F26" i="94" l="1"/>
  <c r="E18" i="94"/>
  <c r="F18" i="94"/>
  <c r="G18" i="94"/>
  <c r="E26" i="94"/>
  <c r="G22" i="94" l="1"/>
  <c r="G20" i="94"/>
  <c r="F22" i="94"/>
  <c r="E22" i="94"/>
  <c r="F20" i="94"/>
  <c r="E20" i="94"/>
  <c r="G26" i="94"/>
</calcChain>
</file>

<file path=xl/comments1.xml><?xml version="1.0" encoding="utf-8"?>
<comments xmlns="http://schemas.openxmlformats.org/spreadsheetml/2006/main">
  <authors>
    <author>tc={FFF69997-E127-4347-BE5C-9CD33404168B}</author>
  </authors>
  <commentList>
    <comment ref="E19" authorId="0" shapeId="0">
      <text>
        <r>
          <rPr>
            <sz val="11"/>
            <color theme="1"/>
            <rFont val="Calibri"/>
            <family val="2"/>
            <scheme val="minor"/>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For entities without a small trading book
Securitisations that are exclusively in the banking book can be captured through the following:
{C 14.01, c0440, s0030} where {C 14.00, c0470, s0030} = empty 
However, this row needs to include, in addition, the RWEA calculated in accordance with Chapter 5 of Title II of Part Three CRR (i.e. thr RWEA calculated in accordance with the credit risk framework = the banking book part) for securitisation positions which are partically held in the banking book and partially held in the trading book.
However, the data included in C 14.00 and C 14.01 is not granular enough to identify which share of the RWEA of a securitisation partially held in both books is pertaining to the banking book part.
This issue does not arise in case of entities who have a small trading book and therefore apply the credit risk framework also to positions allocated to the trading book. Such entities can simply extract the data for all securitisation positions that they report in the SEC-IRBA sheet of C 14.01.</t>
        </r>
      </text>
    </comment>
  </commentList>
</comments>
</file>

<file path=xl/sharedStrings.xml><?xml version="1.0" encoding="utf-8"?>
<sst xmlns="http://schemas.openxmlformats.org/spreadsheetml/2006/main" count="398" uniqueCount="248">
  <si>
    <t>Net Stable Funding Ratio</t>
  </si>
  <si>
    <t>EU-20a</t>
  </si>
  <si>
    <t>EU-20b</t>
  </si>
  <si>
    <t>EU-20c</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</si>
  <si>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</si>
  <si>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</si>
  <si>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</si>
  <si>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</si>
  <si>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</si>
  <si>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</si>
  <si>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</si>
  <si>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</si>
  <si>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</si>
  <si>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</si>
  <si>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</si>
  <si>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</si>
  <si>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EU 8a</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</si>
  <si>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</si>
  <si>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</si>
  <si>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</si>
  <si>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</si>
  <si>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</si>
  <si>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</si>
  <si>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</si>
  <si>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</si>
  <si>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</si>
  <si>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</si>
  <si>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 deduction</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</si>
  <si>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</si>
  <si>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</si>
  <si>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</si>
  <si>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</si>
  <si>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</si>
  <si>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</si>
  <si>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</si>
  <si>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</si>
  <si>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</si>
  <si>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</si>
  <si>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</si>
  <si>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</si>
  <si>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Total</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</si>
  <si>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</si>
  <si>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</si>
  <si>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</si>
  <si>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</si>
  <si>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</si>
  <si>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</si>
  <si>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</si>
  <si>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</si>
  <si>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</si>
  <si>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</si>
  <si>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</si>
  <si>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</si>
  <si>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</si>
  <si>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</si>
  <si>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</si>
  <si>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</si>
  <si>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</si>
  <si>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</si>
  <si>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</si>
  <si>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</si>
  <si>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</si>
  <si>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</si>
  <si>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</si>
  <si>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</si>
  <si>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</si>
  <si>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</si>
  <si>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</si>
  <si>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</si>
  <si>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</si>
  <si>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</si>
  <si>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</si>
  <si>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</si>
  <si>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</si>
  <si>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</si>
  <si>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</si>
  <si>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</si>
  <si>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</si>
  <si>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</si>
  <si>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</si>
  <si>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</si>
  <si>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</si>
  <si>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EU 14d</t>
  </si>
  <si>
    <t>Leverage ratio buffer and overall leverage ratio requirement (as a percentage of total exposure measure)</t>
  </si>
  <si>
    <t>Leverage ratio buffer requirement (%)</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</si>
  <si>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</si>
  <si>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</si>
  <si>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</si>
  <si>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</si>
  <si>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</si>
  <si>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</si>
  <si>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</si>
  <si>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</si>
  <si>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</si>
  <si>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Total available stable funding</t>
  </si>
  <si>
    <t>Total required stable funding</t>
  </si>
  <si>
    <t>NSFR ratio (%)</t>
  </si>
  <si>
    <t>Other</t>
  </si>
  <si>
    <t xml:space="preserve">Other </t>
  </si>
  <si>
    <t>Template EU MR2-B - RWA flow statements of market risk exposures under the IMA</t>
  </si>
  <si>
    <t>VaR</t>
  </si>
  <si>
    <t>SVaR</t>
  </si>
  <si>
    <t>IRC</t>
  </si>
  <si>
    <t>Comprehensive risk measure</t>
  </si>
  <si>
    <t>Total RWAs</t>
  </si>
  <si>
    <t>1a</t>
  </si>
  <si>
    <t>Regulatory adjustment</t>
  </si>
  <si>
    <t>1b</t>
  </si>
  <si>
    <t xml:space="preserve">Movement in risk levels </t>
  </si>
  <si>
    <t xml:space="preserve">Model updates/changes </t>
  </si>
  <si>
    <t>Methodology and policy</t>
  </si>
  <si>
    <t xml:space="preserve">Acquisitions and disposals </t>
  </si>
  <si>
    <t xml:space="preserve">Foreign exchange movements </t>
  </si>
  <si>
    <t>8a</t>
  </si>
  <si>
    <t>8b</t>
  </si>
  <si>
    <t>Template EU LIQ1 - Quantitative information of LCR</t>
  </si>
  <si>
    <t>Scope of consolidation: (solo/consolidated)</t>
  </si>
  <si>
    <t>EU 1a</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</si>
  <si>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</si>
  <si>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</si>
  <si>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</si>
  <si>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</si>
  <si>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</si>
  <si>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</si>
  <si>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</si>
  <si>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</si>
  <si>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</si>
  <si>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</si>
  <si>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</si>
  <si>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</si>
  <si>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</si>
  <si>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</si>
  <si>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</si>
  <si>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</si>
  <si>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</si>
  <si>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</si>
  <si>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</si>
  <si>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</si>
  <si>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</si>
  <si>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</si>
  <si>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</si>
  <si>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</si>
  <si>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</si>
  <si>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</si>
  <si>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</si>
  <si>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</si>
  <si>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</si>
  <si>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</si>
  <si>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</si>
  <si>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</si>
  <si>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</si>
  <si>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</si>
  <si>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</si>
  <si>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</si>
  <si>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EU 14e</t>
  </si>
  <si>
    <t>0,00</t>
  </si>
  <si>
    <t>0,00%</t>
  </si>
  <si>
    <t>30,57%</t>
  </si>
  <si>
    <t>28,48%</t>
  </si>
  <si>
    <t>28,88%</t>
  </si>
  <si>
    <t>28,08%</t>
  </si>
  <si>
    <t>26,03%</t>
  </si>
  <si>
    <t>30,61%</t>
  </si>
  <si>
    <t>28,52%</t>
  </si>
  <si>
    <t>28,92%</t>
  </si>
  <si>
    <t>28,16%</t>
  </si>
  <si>
    <t>26,11%</t>
  </si>
  <si>
    <t>31,01%</t>
  </si>
  <si>
    <t>28,89%</t>
  </si>
  <si>
    <t>29,29%</t>
  </si>
  <si>
    <t>26,41%</t>
  </si>
  <si>
    <t>3,25%</t>
  </si>
  <si>
    <t>0,81%</t>
  </si>
  <si>
    <t>1,83%</t>
  </si>
  <si>
    <t>2,44%</t>
  </si>
  <si>
    <t>11,25%</t>
  </si>
  <si>
    <t>2,50%</t>
  </si>
  <si>
    <t>13,75%</t>
  </si>
  <si>
    <t>8,57%</t>
  </si>
  <si>
    <t>8,04%</t>
  </si>
  <si>
    <t>8,58%</t>
  </si>
  <si>
    <t>8,25%</t>
  </si>
  <si>
    <t>8,15%</t>
  </si>
  <si>
    <t>3,00%</t>
  </si>
  <si>
    <t>259,10%</t>
  </si>
  <si>
    <t>244,63%</t>
  </si>
  <si>
    <t>290,91%</t>
  </si>
  <si>
    <t>222,08%</t>
  </si>
  <si>
    <t>201,59%</t>
  </si>
  <si>
    <t>NA</t>
  </si>
  <si>
    <t>Leverage ratio as if IFRS 9 or analogous ECLs transitional arrangements had not been applied</t>
  </si>
  <si>
    <t>Leverage ratio total exposure measure</t>
  </si>
  <si>
    <t>Total capital (as a percentage of risk exposure amount) as if IFRS 9 or analogous ECLs transitional arrangements had not been applied</t>
  </si>
  <si>
    <t>Total capital (as a percentage of risk exposure amount)</t>
  </si>
  <si>
    <t>Tier 1 (as a percentage of risk exposure amount) as if IFRS 9 or analogous ECLs transitional arrangements had not been applied</t>
  </si>
  <si>
    <t>Tier 1 (as a percentage of risk exposure amount)</t>
  </si>
  <si>
    <t>Common Equity Tier 1 (as a percentage of risk exposure amount) as if IFRS 9 or analogous ECLs transitional arrangements had not been applied</t>
  </si>
  <si>
    <t>Common Equity Tier 1 (as a percentage of risk exposure amount)</t>
  </si>
  <si>
    <t>Capital ratios</t>
  </si>
  <si>
    <t>Total risk-weighted assets as if IFRS 9 or analogous ECLs transitional arrangements had not been applied</t>
  </si>
  <si>
    <t>Total risk-weighted assets</t>
  </si>
  <si>
    <t>Risk-weighted assets (amounts)</t>
  </si>
  <si>
    <t>Total capital as if IFRS 9 or analogous ECLs transitional arrangements had not been applied</t>
  </si>
  <si>
    <t>Total capital</t>
  </si>
  <si>
    <t>Tier 1 capital as if IFRS 9 or analogous ECLs transitional arrangements had not been applied</t>
  </si>
  <si>
    <t>Tier 1 capital</t>
  </si>
  <si>
    <t>Common Equity Tier 1 (CET1) capital as if IFRS 9 or analogous ECLs transitional arrangements had not been applied</t>
  </si>
  <si>
    <t>Common Equity Tier 1 (CET1) capital</t>
  </si>
  <si>
    <t>Available capital (amounts)</t>
  </si>
  <si>
    <t>Quantitative template</t>
  </si>
  <si>
    <t>3Q 2021</t>
  </si>
  <si>
    <t>EU OV1 - Overview of risk weighted exposure amounts</t>
  </si>
  <si>
    <t>EU KM1 - Key metrics template</t>
  </si>
  <si>
    <t>EU KM1 bis</t>
  </si>
  <si>
    <t>EU LIQ1 - Quantitative information of LCR</t>
  </si>
  <si>
    <t>EU MR2-B - RWA flow statements of market risk exposures under the IMA</t>
  </si>
  <si>
    <t>Pillar 3 mapping table</t>
  </si>
  <si>
    <t>Key metrics and overview of risk-weighted exposure amounts</t>
  </si>
  <si>
    <t>Liquidity requirements</t>
  </si>
  <si>
    <t>Use of standardised approach and internal model for market risk</t>
  </si>
  <si>
    <t>As Dexia decided to apply transitional arrangements regarding Expected Credit Losses recognised under IFRS 9, the table below discloses the amount of own funds, the amount of Common Equity Tier 1 capital, the amount of Tier 1 capital, theCommon Equity Tier 1 capital ratio, the Tier 1 capital ratio, the total capital ratio and the leverage</t>
  </si>
  <si>
    <t>RWEAs at previous period end (30 june 2021)</t>
  </si>
  <si>
    <t>RWEAs at the end of the reporting period (30 September 2021)</t>
  </si>
  <si>
    <t xml:space="preserve">RWEAs at the previous quarter-end (end of the day) </t>
  </si>
  <si>
    <t xml:space="preserve">RWEAs at the end of the reporting period (end of the day) </t>
  </si>
  <si>
    <t>*lines 2 to 7 not produced for 30/09/2021</t>
  </si>
  <si>
    <r>
      <t>Common Equity Tier</t>
    </r>
    <r>
      <rPr>
        <sz val="10"/>
        <color theme="1"/>
        <rFont val="Arial"/>
        <family val="2"/>
      </rPr>
      <t> </t>
    </r>
    <r>
      <rPr>
        <sz val="10"/>
        <color rgb="FF000000"/>
        <rFont val="Arial"/>
        <family val="2"/>
      </rPr>
      <t>1 ratio (%)</t>
    </r>
  </si>
  <si>
    <t xml:space="preserve">Template EU KM1 bis - Key metrics template </t>
  </si>
  <si>
    <t>Total unweighted value (average)</t>
  </si>
  <si>
    <t>Total weighted value (average)</t>
  </si>
  <si>
    <t>The Liquidity Coverage Ratio (LCR) establish a minimum level of liquidity for internationally active banks. Its purpose is to ensure that a bank has an adequate level of available unencumbered High Quality Liquid Assets (HQLA), which can be converted into cash to meet its liquidity needs for 30 calendar days in a stress scenario. The ratio is calculated as follows : The liquidity reserve held by Dexia bank is made up of almost 60% of cash at the European Central Bank and 40% of assets from central government and local authorities. As of 30/09/2021, this reserve amounts to 16 Bn€, compared to 15 Bn€ as of 30/06/2021, an increase of +0.9 Bn€ on cash at the ECB and rise of +0.67 Bn€ on VHQLA securities. Regarding Dexia’s inflows, they are mainly from unsecured transactions and securities maturing during 30 days not included in the stock of HQLA. Dexia’s inflows amount to €1.1 Bn as of 30/09/2021 vs €1.2 Bn as of 30/06/2021. As for the outflows of Dexia, they are composed of nostro accounts, increased liquidity needs related to downgrade triggers, debt maturing within the calculation period. On September 2021, Outflows stand at €7.5 Bn vs €7.4 Bn on June 2021. This increase is justified by the maturity of GGB CT USD in October. The liquidity requirement related to derivative transactions is limited and represents insignificant amounts. Furthermore, Dexia does not manage the LCR by currency but in all currencies in equivalent euro exchange.</t>
  </si>
  <si>
    <t>EU LIQB - Qualitative information on LCR, which complements template EU LIQ1</t>
  </si>
  <si>
    <t>Declaration on the publication requirements of Pillar 3</t>
  </si>
  <si>
    <t>The Management Board and the Board of Directors of Dexia are responsible for the effective implementation and maintenance</t>
  </si>
  <si>
    <t>of formal policies and procedures, systems and internal control for the institution’s financial publications, including this Pillar 3</t>
  </si>
  <si>
    <t>report.</t>
  </si>
  <si>
    <t>We undersigned, Giovanni Albanese, Chief Risk Officer and Véronique Hugues, Chief Financial Officer, certify that to the best</t>
  </si>
  <si>
    <t>of our knowledge:</t>
  </si>
  <si>
    <t>a) the Pillar 3 report takes into account the publication requirements of Pillar 3 of the Basel agreements, transposed into European</t>
  </si>
  <si>
    <t>law through regulation (EU) No 575/2013 (CRR) amended by regulation No 2019/876 of 20 May 2019 (CRR2) and directive</t>
  </si>
  <si>
    <t>2013/36 /EU (CRD IV) amended by directive 2019/878/EU of 20 May 2019 (CRD V);</t>
  </si>
  <si>
    <t>in the Financial Report.</t>
  </si>
  <si>
    <t>For the Management Board of Dexia</t>
  </si>
  <si>
    <t>b) the reported information in the Pillar 3 as at 30 September 2021, was subjected to the same level of internal control as the information</t>
  </si>
  <si>
    <t>Giovanni Albanese                                                                                                                                                                              Véronique Hugues</t>
  </si>
  <si>
    <t>Chief Risk Officer                                                                                                                                                                          Chief Financial Officer</t>
  </si>
  <si>
    <t>Paris, 15 December 2021</t>
  </si>
  <si>
    <t>All tables are in EUR million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</si>
</sst>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00_);_(* \(#,##0.00\);_(* &quot;-&quot;??_);_(@_)"/>
    <numFmt numFmtId="165" formatCode="#,##0.00,,"/>
    <numFmt numFmtId="166" formatCode="#,##0,,"/>
    <numFmt numFmtId="167" formatCode="#,##0_ ;\-#,##0\ "/>
    <numFmt numFmtId="168" formatCode="0.000000"/>
  </numFmts>
  <fonts count="53"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b/>
      <sz val="16"/>
      <name val="Arial"/>
      <family val="2"/>
    </font>
    <font>
      <sz val="10"/>
      <color theme="1"/>
      <name val="Arial"/>
      <family val="2"/>
    </font>
    <font>
      <b/>
      <sz val="16"/>
      <color theme="1"/>
      <name val="Arial"/>
      <family val="2"/>
    </font>
    <font>
      <b/>
      <sz val="11"/>
      <color theme="1"/>
      <name val="Calibri"/>
      <family val="2"/>
      <scheme val="minor"/>
    </font>
    <font>
      <sz val="11"/>
      <name val="Calibri"/>
      <family val="2"/>
      <scheme val="minor"/>
    </font>
    <font>
      <b/>
      <sz val="12"/>
      <color theme="1"/>
      <name val="Arial"/>
      <family val="2"/>
    </font>
    <font>
      <u/>
      <sz val="11"/>
      <color theme="10"/>
      <name val="Calibri"/>
      <family val="2"/>
      <scheme val="minor"/>
    </font>
    <font>
      <i/>
      <sz val="10"/>
      <color theme="1"/>
      <name val="Arial"/>
      <family val="2"/>
    </font>
    <font>
      <sz val="11"/>
      <color theme="1"/>
      <name val="Calibri"/>
      <family val="2"/>
      <charset val="238"/>
      <scheme val="minor"/>
    </font>
    <font>
      <sz val="11"/>
      <color theme="1"/>
      <name val="Calibri"/>
      <family val="2"/>
      <scheme val="minor"/>
    </font>
    <font>
      <b/>
      <sz val="8"/>
      <color theme="1"/>
      <name val="Calibri"/>
      <family val="2"/>
      <scheme val="minor"/>
    </font>
    <font>
      <b/>
      <sz val="10"/>
      <color theme="0"/>
      <name val="Arial"/>
      <family val="2"/>
    </font>
    <font>
      <sz val="10"/>
      <color rgb="FF000000"/>
      <name val="Calibri"/>
      <family val="2"/>
      <scheme val="minor"/>
    </font>
    <font>
      <b/>
      <strike/>
      <sz val="10"/>
      <color rgb="FF0070C0"/>
      <name val="Calibri"/>
      <family val="2"/>
      <scheme val="minor"/>
    </font>
    <font>
      <strike/>
      <sz val="11"/>
      <color theme="1"/>
      <name val="Calibri"/>
      <family val="2"/>
      <scheme val="minor"/>
    </font>
    <font>
      <strike/>
      <sz val="10"/>
      <color rgb="FF000000"/>
      <name val="Calibri"/>
      <family val="2"/>
      <scheme val="minor"/>
    </font>
    <font>
      <i/>
      <sz val="10"/>
      <name val="Arial"/>
      <family val="2"/>
    </font>
    <font>
      <sz val="11"/>
      <color indexed="8"/>
      <name val="Calibri"/>
      <family val="2"/>
    </font>
    <font>
      <sz val="10"/>
      <color indexed="8"/>
      <name val="Arial"/>
      <family val="2"/>
    </font>
    <font>
      <sz val="11"/>
      <color theme="1"/>
      <name val="Arial"/>
      <family val="2"/>
    </font>
    <font>
      <b/>
      <sz val="20"/>
      <color theme="3"/>
      <name val="Arial"/>
      <family val="2"/>
    </font>
    <font>
      <b/>
      <sz val="14"/>
      <color theme="1"/>
      <name val="Arial"/>
      <family val="2"/>
    </font>
    <font>
      <b/>
      <sz val="11"/>
      <name val="Arial"/>
      <family val="2"/>
    </font>
    <font>
      <b/>
      <i/>
      <sz val="16"/>
      <color theme="1"/>
      <name val="Arial"/>
      <family val="2"/>
    </font>
    <font>
      <b/>
      <sz val="14"/>
      <name val="Arial"/>
      <family val="2"/>
    </font>
    <font>
      <b/>
      <sz val="16"/>
      <color theme="0"/>
      <name val="Arial"/>
      <family val="2"/>
    </font>
    <font>
      <b/>
      <u/>
      <sz val="16"/>
      <color theme="0"/>
      <name val="Arial"/>
      <family val="2"/>
    </font>
    <font>
      <b/>
      <sz val="14"/>
      <color theme="0"/>
      <name val="Arial"/>
      <family val="2"/>
    </font>
    <font>
      <sz val="16"/>
      <color theme="1"/>
      <name val="Arial"/>
      <family val="2"/>
    </font>
    <font>
      <u/>
      <sz val="16"/>
      <color theme="10"/>
      <name val="Arial"/>
      <family val="2"/>
    </font>
    <font>
      <sz val="14"/>
      <color theme="1"/>
      <name val="Arial"/>
      <family val="2"/>
    </font>
    <font>
      <sz val="12"/>
      <color theme="1"/>
      <name val="Arial"/>
      <family val="2"/>
    </font>
    <font>
      <u/>
      <sz val="11"/>
      <color theme="10"/>
      <name val="Arial"/>
      <family val="2"/>
    </font>
    <font>
      <b/>
      <sz val="11"/>
      <color theme="1"/>
      <name val="Arial"/>
      <family val="2"/>
    </font>
    <font>
      <i/>
      <sz val="11"/>
      <color theme="1"/>
      <name val="Arial"/>
      <family val="2"/>
    </font>
    <font>
      <b/>
      <sz val="22"/>
      <color theme="3"/>
      <name val="Arial"/>
      <family val="2"/>
    </font>
    <font>
      <sz val="11"/>
      <color rgb="FF000000"/>
      <name val="Arial"/>
      <family val="2"/>
    </font>
    <font>
      <b/>
      <i/>
      <sz val="11"/>
      <color theme="5"/>
      <name val="Arial"/>
      <family val="2"/>
    </font>
    <font>
      <sz val="10"/>
      <color rgb="FF000000"/>
      <name val="Arial"/>
      <family val="2"/>
    </font>
    <font>
      <sz val="10"/>
      <color rgb="FF00B050"/>
      <name val="Arial"/>
      <family val="2"/>
    </font>
    <font>
      <b/>
      <sz val="12"/>
      <color rgb="FF000000"/>
      <name val="Arial"/>
      <family val="2"/>
    </font>
    <font>
      <b/>
      <sz val="10"/>
      <color theme="1"/>
      <name val="Arial"/>
      <family val="2"/>
    </font>
    <font>
      <i/>
      <sz val="10"/>
      <color rgb="FFAA322F"/>
      <name val="Arial"/>
      <family val="2"/>
    </font>
    <font>
      <sz val="10"/>
      <color rgb="FFFF0000"/>
      <name val="Arial"/>
      <family val="2"/>
    </font>
    <font>
      <b/>
      <i/>
      <sz val="10"/>
      <color rgb="FF000000"/>
      <name val="Arial"/>
      <family val="2"/>
    </font>
    <font>
      <u/>
      <sz val="10"/>
      <name val="Arial"/>
      <family val="2"/>
    </font>
    <font>
      <strike/>
      <sz val="10"/>
      <color theme="1"/>
      <name val="Arial"/>
      <family val="2"/>
    </font>
    <font>
      <b/>
      <sz val="10"/>
      <color rgb="FF000000"/>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
      <patternFill patternType="solid">
        <fgColor theme="0" tint="-4.9989318521683403E-2"/>
        <bgColor indexed="64"/>
      </patternFill>
    </fill>
    <fill>
      <patternFill patternType="solid">
        <fgColor theme="3"/>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thick">
        <color indexed="9"/>
      </left>
      <right style="thick">
        <color indexed="9"/>
      </right>
      <top/>
      <bottom style="thick">
        <color indexed="9"/>
      </bottom>
      <diagonal/>
    </border>
    <border>
      <left style="thick">
        <color indexed="9"/>
      </left>
      <right/>
      <top style="thick">
        <color indexed="9"/>
      </top>
      <bottom style="thick">
        <color indexed="9"/>
      </bottom>
      <diagonal/>
    </border>
    <border>
      <left style="thick">
        <color indexed="9"/>
      </left>
      <right/>
      <top/>
      <bottom style="thick">
        <color indexed="9"/>
      </bottom>
      <diagonal/>
    </border>
    <border>
      <left style="thick">
        <color indexed="9"/>
      </left>
      <right/>
      <top/>
      <bottom/>
      <diagonal/>
    </border>
    <border>
      <left/>
      <right/>
      <top style="medium">
        <color rgb="FF0070C0"/>
      </top>
      <bottom style="medium">
        <color rgb="FF0070C0"/>
      </bottom>
      <diagonal/>
    </border>
    <border>
      <left/>
      <right/>
      <top/>
      <bottom style="medium">
        <color rgb="FF0070C0"/>
      </bottom>
      <diagonal/>
    </border>
    <border>
      <left/>
      <right/>
      <top style="medium">
        <color rgb="FF0070C0"/>
      </top>
      <bottom/>
      <diagonal/>
    </border>
    <border>
      <left/>
      <right style="medium">
        <color rgb="FF0070C0"/>
      </right>
      <top/>
      <bottom/>
      <diagonal/>
    </border>
    <border>
      <left/>
      <right style="medium">
        <color rgb="FF0070C0"/>
      </right>
      <top/>
      <bottom style="medium">
        <color rgb="FF0070C0"/>
      </bottom>
      <diagonal/>
    </border>
    <border>
      <left/>
      <right style="medium">
        <color rgb="FF0070C0"/>
      </right>
      <top style="medium">
        <color rgb="FF0070C0"/>
      </top>
      <bottom style="medium">
        <color rgb="FF0070C0"/>
      </bottom>
      <diagonal/>
    </border>
  </borders>
  <cellStyleXfs count="16">
    <xf numFmtId="0" fontId="0" fillId="0" borderId="0"/>
    <xf numFmtId="0" fontId="4" fillId="2" borderId="3"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4" borderId="1" applyFont="0">
      <alignment horizontal="right" vertical="center"/>
      <protection locked="0"/>
    </xf>
    <xf numFmtId="0" fontId="1" fillId="0" borderId="0"/>
    <xf numFmtId="0" fontId="11" fillId="0" borderId="0" applyNumberFormat="0" applyFill="0" applyBorder="0" applyAlignment="0" applyProtection="0"/>
    <xf numFmtId="0" fontId="13" fillId="0" borderId="0"/>
    <xf numFmtId="0" fontId="1" fillId="0" borderId="0"/>
    <xf numFmtId="43" fontId="14" fillId="0" borderId="0" applyFont="0" applyFill="0" applyBorder="0" applyAlignment="0" applyProtection="0"/>
    <xf numFmtId="9" fontId="14" fillId="0" borderId="0" applyFont="0" applyFill="0" applyBorder="0" applyAlignment="0" applyProtection="0"/>
    <xf numFmtId="164" fontId="14" fillId="0" borderId="0" applyFont="0" applyFill="0" applyBorder="0" applyAlignment="0" applyProtection="0"/>
    <xf numFmtId="0" fontId="22" fillId="0" borderId="0"/>
  </cellStyleXfs>
  <cellXfs count="204">
    <xf numFmtId="0" fontId="0" fillId="0" borderId="0" xfId="0"/>
    <xf numFmtId="0" fontId="0" fillId="0" borderId="0" xfId="0" applyFont="1" applyBorder="1"/>
    <xf numFmtId="0" fontId="10" fillId="0" borderId="0" xfId="0" applyFont="1" applyAlignment="1">
      <alignment vertical="center" wrapText="1"/>
    </xf>
    <xf numFmtId="0" fontId="8" fillId="0" borderId="0" xfId="0" applyFont="1" applyAlignment="1">
      <alignment horizontal="center" vertical="center"/>
    </xf>
    <xf numFmtId="0" fontId="7" fillId="0" borderId="0" xfId="0" applyFont="1" applyAlignment="1">
      <alignment vertical="center"/>
    </xf>
    <xf numFmtId="0" fontId="0" fillId="0" borderId="0" xfId="0"/>
    <xf numFmtId="168" fontId="0" fillId="0" borderId="0" xfId="0" applyNumberFormat="1" applyFill="1"/>
    <xf numFmtId="0" fontId="0" fillId="0" borderId="0" xfId="0" applyAlignment="1">
      <alignment vertical="center"/>
    </xf>
    <xf numFmtId="0" fontId="0" fillId="6" borderId="0" xfId="0" applyFill="1"/>
    <xf numFmtId="168" fontId="0" fillId="6" borderId="0" xfId="0" applyNumberFormat="1" applyFill="1"/>
    <xf numFmtId="3" fontId="0" fillId="0" borderId="0" xfId="0" applyNumberFormat="1" applyFill="1"/>
    <xf numFmtId="3" fontId="0" fillId="6" borderId="0" xfId="0" applyNumberFormat="1" applyFill="1"/>
    <xf numFmtId="0" fontId="23" fillId="2" borderId="13" xfId="0" applyFont="1" applyFill="1" applyBorder="1" applyAlignment="1">
      <alignment vertical="top" wrapText="1"/>
    </xf>
    <xf numFmtId="0" fontId="23" fillId="2" borderId="12" xfId="0" applyFont="1" applyFill="1" applyBorder="1" applyAlignment="1">
      <alignment horizontal="center" vertical="center" wrapText="1"/>
    </xf>
    <xf numFmtId="0" fontId="23" fillId="2" borderId="13" xfId="0" applyFont="1" applyFill="1" applyBorder="1" applyAlignment="1">
      <alignment horizontal="center" vertical="top" wrapText="1"/>
    </xf>
    <xf numFmtId="0" fontId="23" fillId="2" borderId="14" xfId="0" applyFont="1" applyFill="1" applyBorder="1" applyAlignment="1">
      <alignment vertical="center" wrapText="1"/>
    </xf>
    <xf numFmtId="0" fontId="23" fillId="2" borderId="15" xfId="0" applyFont="1" applyFill="1" applyBorder="1" applyAlignment="1">
      <alignment horizontal="center" vertical="top" wrapText="1"/>
    </xf>
    <xf numFmtId="0" fontId="23" fillId="2" borderId="15" xfId="0" applyFont="1" applyFill="1" applyBorder="1" applyAlignment="1">
      <alignment vertical="top" wrapText="1"/>
    </xf>
    <xf numFmtId="0" fontId="3" fillId="0" borderId="16" xfId="0" applyFont="1" applyFill="1" applyBorder="1" applyAlignment="1">
      <alignment vertical="center" wrapText="1"/>
    </xf>
    <xf numFmtId="0" fontId="3" fillId="0" borderId="16" xfId="0" applyFont="1" applyFill="1" applyBorder="1" applyAlignment="1">
      <alignment horizontal="center" vertical="center" wrapText="1"/>
    </xf>
    <xf numFmtId="0" fontId="24" fillId="6" borderId="5" xfId="0" applyFont="1" applyFill="1" applyBorder="1"/>
    <xf numFmtId="0" fontId="24" fillId="6" borderId="6" xfId="0" applyFont="1" applyFill="1" applyBorder="1"/>
    <xf numFmtId="0" fontId="24" fillId="6" borderId="0" xfId="0" applyFont="1" applyFill="1" applyBorder="1"/>
    <xf numFmtId="0" fontId="25" fillId="0" borderId="7" xfId="0" applyFont="1" applyBorder="1"/>
    <xf numFmtId="0" fontId="26" fillId="6" borderId="0" xfId="0" applyFont="1" applyFill="1" applyBorder="1"/>
    <xf numFmtId="0" fontId="24" fillId="0" borderId="8" xfId="0" applyFont="1" applyBorder="1"/>
    <xf numFmtId="0" fontId="24" fillId="6" borderId="7" xfId="0" applyFont="1" applyFill="1" applyBorder="1"/>
    <xf numFmtId="0" fontId="24" fillId="6" borderId="8" xfId="0" applyFont="1" applyFill="1" applyBorder="1"/>
    <xf numFmtId="0" fontId="27" fillId="6" borderId="0" xfId="0" applyFont="1" applyFill="1" applyBorder="1" applyAlignment="1">
      <alignment horizontal="center"/>
    </xf>
    <xf numFmtId="0" fontId="27" fillId="6" borderId="8" xfId="0" applyFont="1" applyFill="1" applyBorder="1" applyAlignment="1">
      <alignment horizontal="center"/>
    </xf>
    <xf numFmtId="0" fontId="28" fillId="6" borderId="7" xfId="0" applyFont="1" applyFill="1" applyBorder="1"/>
    <xf numFmtId="0" fontId="5" fillId="6" borderId="0" xfId="0" applyFont="1" applyFill="1" applyBorder="1" applyAlignment="1">
      <alignment horizontal="center"/>
    </xf>
    <xf numFmtId="0" fontId="29" fillId="6" borderId="8" xfId="0" applyFont="1" applyFill="1" applyBorder="1" applyAlignment="1">
      <alignment horizontal="center"/>
    </xf>
    <xf numFmtId="0" fontId="30" fillId="8" borderId="7" xfId="0" applyFont="1" applyFill="1" applyBorder="1"/>
    <xf numFmtId="0" fontId="31" fillId="8" borderId="0" xfId="9" applyFont="1" applyFill="1" applyBorder="1"/>
    <xf numFmtId="0" fontId="32" fillId="6" borderId="8" xfId="0" applyFont="1" applyFill="1" applyBorder="1"/>
    <xf numFmtId="0" fontId="33" fillId="6" borderId="7" xfId="0" applyFont="1" applyFill="1" applyBorder="1"/>
    <xf numFmtId="0" fontId="34" fillId="6" borderId="0" xfId="9" applyFont="1" applyFill="1" applyBorder="1"/>
    <xf numFmtId="0" fontId="35" fillId="6" borderId="8" xfId="0" applyFont="1" applyFill="1" applyBorder="1"/>
    <xf numFmtId="0" fontId="30" fillId="8" borderId="0" xfId="0" applyFont="1" applyFill="1" applyBorder="1"/>
    <xf numFmtId="0" fontId="36" fillId="0" borderId="8" xfId="0" applyFont="1" applyBorder="1"/>
    <xf numFmtId="0" fontId="33" fillId="6" borderId="9" xfId="0" applyFont="1" applyFill="1" applyBorder="1"/>
    <xf numFmtId="0" fontId="34" fillId="6" borderId="10" xfId="9" applyFont="1" applyFill="1" applyBorder="1"/>
    <xf numFmtId="0" fontId="35" fillId="6" borderId="11" xfId="0" applyFont="1" applyFill="1" applyBorder="1"/>
    <xf numFmtId="0" fontId="37" fillId="6" borderId="0" xfId="9" applyFont="1" applyFill="1" applyBorder="1"/>
    <xf numFmtId="0" fontId="37" fillId="6" borderId="0" xfId="9" applyFont="1" applyFill="1" applyBorder="1" applyAlignment="1">
      <alignment vertical="top"/>
    </xf>
    <xf numFmtId="0" fontId="24" fillId="6" borderId="0" xfId="0" applyFont="1" applyFill="1" applyBorder="1" applyAlignment="1">
      <alignment wrapText="1"/>
    </xf>
    <xf numFmtId="0" fontId="38" fillId="6" borderId="0" xfId="0" applyFont="1" applyFill="1" applyBorder="1"/>
    <xf numFmtId="0" fontId="39" fillId="6" borderId="0" xfId="0" applyFont="1" applyFill="1" applyBorder="1"/>
    <xf numFmtId="0" fontId="24" fillId="6" borderId="0" xfId="0" applyFont="1" applyFill="1" applyBorder="1" applyAlignment="1">
      <alignment horizontal="left" vertical="top"/>
    </xf>
    <xf numFmtId="0" fontId="24" fillId="6" borderId="0" xfId="0" applyFont="1" applyFill="1" applyBorder="1" applyAlignment="1">
      <alignment horizontal="left" vertical="top" wrapText="1"/>
    </xf>
    <xf numFmtId="0" fontId="40" fillId="0" borderId="4" xfId="0" applyFont="1" applyBorder="1"/>
    <xf numFmtId="0" fontId="24" fillId="0" borderId="0" xfId="0" applyFont="1"/>
    <xf numFmtId="0" fontId="7" fillId="0" borderId="0" xfId="0" applyFont="1" applyAlignment="1"/>
    <xf numFmtId="0" fontId="24" fillId="0" borderId="0" xfId="0" applyFont="1" applyAlignment="1">
      <alignment horizontal="center"/>
    </xf>
    <xf numFmtId="14" fontId="3" fillId="2" borderId="0" xfId="15" applyNumberFormat="1" applyFont="1" applyFill="1" applyBorder="1" applyAlignment="1">
      <alignment horizontal="center"/>
    </xf>
    <xf numFmtId="0" fontId="42" fillId="0" borderId="0" xfId="0" applyFont="1" applyAlignment="1">
      <alignment horizontal="center" wrapText="1"/>
    </xf>
    <xf numFmtId="0" fontId="6" fillId="0" borderId="0" xfId="0" applyFont="1"/>
    <xf numFmtId="0" fontId="43" fillId="0" borderId="0" xfId="0" applyFont="1" applyBorder="1" applyAlignment="1">
      <alignment horizontal="center" vertical="center" wrapText="1"/>
    </xf>
    <xf numFmtId="0" fontId="1" fillId="0" borderId="0" xfId="0" applyFont="1" applyBorder="1" applyAlignment="1">
      <alignment horizontal="left" vertical="center" wrapText="1" indent="1"/>
    </xf>
    <xf numFmtId="166" fontId="1" fillId="6" borderId="0" xfId="0" applyNumberFormat="1" applyFont="1" applyFill="1" applyBorder="1" applyAlignment="1">
      <alignment horizontal="center" vertical="center" wrapText="1"/>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45" fillId="0" borderId="17" xfId="0" applyFont="1" applyBorder="1" applyAlignment="1">
      <alignment horizontal="center" vertical="center" wrapText="1"/>
    </xf>
    <xf numFmtId="0" fontId="3" fillId="0" borderId="18"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6" xfId="0" applyFont="1" applyBorder="1" applyAlignment="1">
      <alignment horizontal="center" vertical="center" wrapText="1"/>
    </xf>
    <xf numFmtId="0" fontId="3" fillId="0" borderId="16" xfId="0" applyFont="1" applyBorder="1" applyAlignment="1">
      <alignment vertical="center" wrapText="1"/>
    </xf>
    <xf numFmtId="49" fontId="24" fillId="0" borderId="0" xfId="0" applyNumberFormat="1" applyFont="1" applyAlignment="1">
      <alignment horizontal="center"/>
    </xf>
    <xf numFmtId="0" fontId="3" fillId="0" borderId="18" xfId="0" applyFont="1" applyFill="1" applyBorder="1" applyAlignment="1">
      <alignment horizontal="left" vertical="center" wrapText="1"/>
    </xf>
    <xf numFmtId="166" fontId="3" fillId="0" borderId="0" xfId="0" applyNumberFormat="1" applyFont="1" applyFill="1" applyBorder="1" applyAlignment="1">
      <alignment horizontal="center" vertical="center" wrapText="1"/>
    </xf>
    <xf numFmtId="14" fontId="3" fillId="0" borderId="0" xfId="0" applyNumberFormat="1" applyFont="1" applyFill="1" applyBorder="1" applyAlignment="1">
      <alignment horizontal="center" vertical="center" wrapText="1"/>
    </xf>
    <xf numFmtId="0" fontId="6" fillId="0" borderId="0" xfId="0" applyFont="1" applyBorder="1"/>
    <xf numFmtId="0" fontId="47" fillId="0" borderId="0" xfId="0" applyFont="1" applyBorder="1" applyAlignment="1">
      <alignment vertical="center" wrapText="1"/>
    </xf>
    <xf numFmtId="0" fontId="23" fillId="2" borderId="0" xfId="0" applyFont="1" applyFill="1" applyBorder="1" applyAlignment="1">
      <alignment vertical="center" wrapText="1"/>
    </xf>
    <xf numFmtId="0" fontId="43" fillId="0" borderId="0" xfId="0" applyFont="1" applyBorder="1" applyAlignment="1">
      <alignment vertical="center" wrapText="1"/>
    </xf>
    <xf numFmtId="0" fontId="1" fillId="0" borderId="0" xfId="0" applyFont="1" applyBorder="1"/>
    <xf numFmtId="0" fontId="43" fillId="6" borderId="0" xfId="0" applyFont="1" applyFill="1" applyBorder="1" applyAlignment="1">
      <alignment horizontal="center" vertical="center" wrapText="1"/>
    </xf>
    <xf numFmtId="0" fontId="1" fillId="6" borderId="0" xfId="0" applyFont="1" applyFill="1" applyBorder="1" applyAlignment="1">
      <alignment vertical="center" wrapText="1"/>
    </xf>
    <xf numFmtId="0" fontId="1" fillId="0" borderId="0" xfId="0" applyFont="1" applyBorder="1" applyAlignment="1">
      <alignment horizontal="justify" vertical="center" wrapText="1"/>
    </xf>
    <xf numFmtId="0" fontId="1" fillId="6"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48" fillId="0" borderId="0" xfId="0" applyFont="1" applyBorder="1"/>
    <xf numFmtId="0" fontId="1" fillId="0" borderId="0" xfId="0" applyFont="1" applyFill="1" applyBorder="1" applyAlignment="1">
      <alignment horizontal="justify" vertical="center" wrapText="1"/>
    </xf>
    <xf numFmtId="0" fontId="43" fillId="0" borderId="0" xfId="0" applyFont="1" applyBorder="1" applyAlignment="1">
      <alignment horizontal="justify" vertical="center" wrapText="1"/>
    </xf>
    <xf numFmtId="0" fontId="3" fillId="0" borderId="16" xfId="0" applyFont="1" applyFill="1" applyBorder="1" applyAlignment="1">
      <alignment horizontal="left" vertical="center" wrapText="1"/>
    </xf>
    <xf numFmtId="0" fontId="7" fillId="0" borderId="0" xfId="0" applyFont="1" applyBorder="1"/>
    <xf numFmtId="0" fontId="1" fillId="6" borderId="0" xfId="0" applyFont="1" applyFill="1" applyBorder="1" applyAlignment="1">
      <alignment horizontal="left" vertical="center" wrapText="1"/>
    </xf>
    <xf numFmtId="0" fontId="7" fillId="0" borderId="0" xfId="0" applyFont="1" applyAlignment="1">
      <alignment horizontal="center"/>
    </xf>
    <xf numFmtId="0" fontId="7" fillId="0" borderId="0" xfId="0" applyFont="1" applyBorder="1" applyAlignment="1">
      <alignment horizontal="center"/>
    </xf>
    <xf numFmtId="0" fontId="7" fillId="0" borderId="0" xfId="0" applyFont="1"/>
    <xf numFmtId="0" fontId="6" fillId="0" borderId="0" xfId="0" applyFont="1" applyBorder="1" applyAlignment="1">
      <alignment vertical="center" wrapText="1"/>
    </xf>
    <xf numFmtId="14" fontId="3" fillId="0" borderId="18" xfId="0" applyNumberFormat="1" applyFont="1" applyFill="1" applyBorder="1" applyAlignment="1">
      <alignment horizontal="center" vertical="center" wrapText="1"/>
    </xf>
    <xf numFmtId="0" fontId="6" fillId="6" borderId="0" xfId="0" applyFont="1" applyFill="1" applyBorder="1" applyAlignment="1">
      <alignment horizontal="left" vertical="center" wrapText="1"/>
    </xf>
    <xf numFmtId="0" fontId="6" fillId="0" borderId="0" xfId="0" applyFont="1" applyBorder="1" applyAlignment="1">
      <alignment horizontal="left" vertical="center" wrapText="1"/>
    </xf>
    <xf numFmtId="0" fontId="6" fillId="6" borderId="0" xfId="0" applyFont="1" applyFill="1" applyBorder="1" applyAlignment="1">
      <alignment vertical="center" wrapText="1"/>
    </xf>
    <xf numFmtId="0" fontId="6" fillId="6" borderId="0"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Fill="1" applyBorder="1" applyAlignment="1">
      <alignment horizontal="center" vertical="center" wrapText="1"/>
    </xf>
    <xf numFmtId="0" fontId="16" fillId="0" borderId="16" xfId="0" applyFont="1" applyFill="1" applyBorder="1" applyAlignment="1">
      <alignment vertical="center" wrapText="1"/>
    </xf>
    <xf numFmtId="0" fontId="0" fillId="0" borderId="0" xfId="0" applyAlignment="1">
      <alignment horizontal="center"/>
    </xf>
    <xf numFmtId="0" fontId="5" fillId="0" borderId="0" xfId="0" applyFont="1" applyBorder="1" applyAlignment="1">
      <alignment vertical="center"/>
    </xf>
    <xf numFmtId="0" fontId="9" fillId="0" borderId="0" xfId="0" applyFont="1" applyBorder="1"/>
    <xf numFmtId="0" fontId="8" fillId="0" borderId="0" xfId="0" applyFont="1" applyBorder="1" applyAlignment="1">
      <alignment vertical="center"/>
    </xf>
    <xf numFmtId="0" fontId="9" fillId="0" borderId="0" xfId="0" applyFont="1" applyFill="1" applyBorder="1"/>
    <xf numFmtId="0" fontId="0" fillId="0" borderId="0" xfId="0" applyFont="1" applyFill="1" applyBorder="1"/>
    <xf numFmtId="0" fontId="17" fillId="0" borderId="0" xfId="0" applyFont="1" applyBorder="1"/>
    <xf numFmtId="0" fontId="18" fillId="0" borderId="0" xfId="0" applyFont="1" applyBorder="1"/>
    <xf numFmtId="0" fontId="19" fillId="0" borderId="0" xfId="0" applyFont="1" applyBorder="1"/>
    <xf numFmtId="0" fontId="20" fillId="0" borderId="0" xfId="0" applyFont="1" applyBorder="1"/>
    <xf numFmtId="0" fontId="43" fillId="5" borderId="0" xfId="0" applyFont="1" applyFill="1" applyBorder="1" applyAlignment="1">
      <alignment vertical="center" wrapText="1"/>
    </xf>
    <xf numFmtId="0" fontId="6" fillId="5" borderId="0" xfId="0" applyFont="1" applyFill="1" applyBorder="1" applyAlignment="1">
      <alignment vertical="center" wrapText="1"/>
    </xf>
    <xf numFmtId="0" fontId="1" fillId="5" borderId="0" xfId="0" applyFont="1" applyFill="1" applyBorder="1" applyAlignment="1">
      <alignment horizontal="center" vertical="center" wrapText="1"/>
    </xf>
    <xf numFmtId="0" fontId="1" fillId="0" borderId="0" xfId="0" applyFont="1" applyFill="1" applyBorder="1" applyAlignment="1">
      <alignment vertical="center" wrapText="1"/>
    </xf>
    <xf numFmtId="0" fontId="21" fillId="5" borderId="0" xfId="0" applyFont="1" applyFill="1" applyBorder="1" applyAlignment="1">
      <alignment vertical="center" wrapText="1"/>
    </xf>
    <xf numFmtId="0" fontId="1" fillId="5" borderId="0" xfId="0" applyFont="1" applyFill="1" applyBorder="1" applyAlignment="1">
      <alignment vertical="center" wrapText="1"/>
    </xf>
    <xf numFmtId="0" fontId="1" fillId="0" borderId="0" xfId="0" applyFont="1" applyFill="1" applyBorder="1" applyAlignment="1">
      <alignment horizontal="center" vertical="center"/>
    </xf>
    <xf numFmtId="0" fontId="1" fillId="0" borderId="0" xfId="0" applyFont="1" applyFill="1" applyBorder="1" applyAlignment="1">
      <alignment vertical="center"/>
    </xf>
    <xf numFmtId="0" fontId="51" fillId="0" borderId="0" xfId="0" applyFont="1" applyBorder="1"/>
    <xf numFmtId="0" fontId="6" fillId="0" borderId="0" xfId="0" applyFont="1" applyFill="1" applyBorder="1"/>
    <xf numFmtId="0" fontId="6" fillId="0" borderId="0" xfId="0" applyFont="1" applyFill="1" applyBorder="1" applyAlignment="1">
      <alignment vertical="center" wrapText="1"/>
    </xf>
    <xf numFmtId="0" fontId="51" fillId="0" borderId="0" xfId="0" applyFont="1" applyFill="1" applyBorder="1"/>
    <xf numFmtId="14" fontId="3" fillId="0" borderId="16" xfId="0" applyNumberFormat="1" applyFont="1" applyFill="1" applyBorder="1" applyAlignment="1">
      <alignment horizontal="center" vertical="center" wrapText="1"/>
    </xf>
    <xf numFmtId="14" fontId="3" fillId="0" borderId="21" xfId="0" applyNumberFormat="1" applyFont="1" applyFill="1" applyBorder="1" applyAlignment="1">
      <alignment horizontal="center" vertical="center" wrapText="1"/>
    </xf>
    <xf numFmtId="0" fontId="21" fillId="5" borderId="0" xfId="0" applyFont="1" applyFill="1" applyBorder="1" applyAlignment="1">
      <alignment horizontal="left" vertical="center" wrapText="1"/>
    </xf>
    <xf numFmtId="0" fontId="6" fillId="0" borderId="19" xfId="0" applyFont="1" applyFill="1" applyBorder="1" applyAlignment="1">
      <alignment vertical="center" wrapText="1"/>
    </xf>
    <xf numFmtId="0" fontId="33" fillId="6" borderId="7" xfId="0" applyFont="1" applyFill="1" applyBorder="1" applyAlignment="1">
      <alignment wrapText="1"/>
    </xf>
    <xf numFmtId="0" fontId="12" fillId="0" borderId="0" xfId="0" applyFont="1" applyBorder="1" applyAlignment="1">
      <alignment vertical="center" wrapText="1"/>
    </xf>
    <xf numFmtId="0" fontId="21" fillId="0" borderId="0" xfId="0" applyFont="1" applyBorder="1" applyAlignment="1">
      <alignment vertical="center" wrapText="1"/>
    </xf>
    <xf numFmtId="0" fontId="3" fillId="0" borderId="17" xfId="0" applyFont="1" applyFill="1" applyBorder="1" applyAlignment="1">
      <alignment vertical="center" wrapText="1"/>
    </xf>
    <xf numFmtId="0" fontId="3" fillId="0" borderId="18" xfId="0" applyFont="1" applyFill="1" applyBorder="1" applyAlignment="1">
      <alignment vertical="center" wrapText="1"/>
    </xf>
    <xf numFmtId="0" fontId="12" fillId="0" borderId="0" xfId="0" applyFont="1" applyBorder="1" applyAlignment="1">
      <alignment horizontal="center" vertical="center" wrapText="1"/>
    </xf>
    <xf numFmtId="0" fontId="6" fillId="5" borderId="0" xfId="0" applyFont="1" applyFill="1" applyBorder="1" applyAlignment="1">
      <alignment horizontal="center" vertical="center" wrapText="1"/>
    </xf>
    <xf numFmtId="0" fontId="6" fillId="0" borderId="8" xfId="0" applyFont="1" applyBorder="1"/>
    <xf numFmtId="0" fontId="3" fillId="0" borderId="16" xfId="0" applyFont="1" applyFill="1" applyBorder="1" applyAlignment="1">
      <alignment vertical="center" wrapText="1"/>
    </xf>
    <xf numFmtId="0" fontId="3" fillId="0" borderId="16" xfId="0" applyFont="1" applyFill="1" applyBorder="1" applyAlignment="1">
      <alignment horizontal="right" vertical="center" wrapText="1"/>
    </xf>
    <xf numFmtId="0" fontId="3" fillId="0" borderId="21" xfId="0" applyFont="1" applyFill="1" applyBorder="1" applyAlignment="1">
      <alignment horizontal="right" vertical="center" wrapText="1"/>
    </xf>
    <xf numFmtId="166" fontId="1" fillId="0" borderId="0" xfId="0" quotePrefix="1" applyNumberFormat="1" applyFont="1" applyFill="1" applyBorder="1" applyAlignment="1">
      <alignment horizontal="right" vertical="center" wrapText="1"/>
    </xf>
    <xf numFmtId="166" fontId="1" fillId="5" borderId="0" xfId="0" quotePrefix="1" applyNumberFormat="1" applyFont="1" applyFill="1" applyBorder="1" applyAlignment="1">
      <alignment horizontal="right" vertical="center" wrapText="1"/>
    </xf>
    <xf numFmtId="166" fontId="1" fillId="0" borderId="19" xfId="0" quotePrefix="1" applyNumberFormat="1" applyFont="1" applyFill="1" applyBorder="1" applyAlignment="1">
      <alignment horizontal="right" vertical="center" wrapText="1"/>
    </xf>
    <xf numFmtId="166" fontId="1" fillId="5" borderId="17" xfId="0" quotePrefix="1" applyNumberFormat="1" applyFont="1" applyFill="1" applyBorder="1" applyAlignment="1">
      <alignment horizontal="right" vertical="center" wrapText="1"/>
    </xf>
    <xf numFmtId="166" fontId="1" fillId="0" borderId="17" xfId="0" quotePrefix="1" applyNumberFormat="1" applyFont="1" applyFill="1" applyBorder="1" applyAlignment="1">
      <alignment horizontal="right" vertical="center" wrapText="1"/>
    </xf>
    <xf numFmtId="166" fontId="1" fillId="0" borderId="20" xfId="0" quotePrefix="1" applyNumberFormat="1" applyFont="1" applyFill="1" applyBorder="1" applyAlignment="1">
      <alignment horizontal="right" vertical="center" wrapText="1"/>
    </xf>
    <xf numFmtId="10" fontId="1" fillId="0" borderId="0" xfId="0" quotePrefix="1" applyNumberFormat="1" applyFont="1" applyFill="1" applyBorder="1" applyAlignment="1">
      <alignment horizontal="right" vertical="center" wrapText="1"/>
    </xf>
    <xf numFmtId="166" fontId="3" fillId="0" borderId="16" xfId="12" applyNumberFormat="1" applyFont="1" applyFill="1" applyBorder="1" applyAlignment="1">
      <alignment horizontal="right" vertical="center"/>
    </xf>
    <xf numFmtId="3" fontId="3" fillId="0" borderId="16" xfId="12" applyNumberFormat="1" applyFont="1" applyFill="1" applyBorder="1" applyAlignment="1">
      <alignment horizontal="right" vertical="center"/>
    </xf>
    <xf numFmtId="166" fontId="3" fillId="0" borderId="16" xfId="0" applyNumberFormat="1" applyFont="1" applyFill="1" applyBorder="1" applyAlignment="1">
      <alignment horizontal="right" vertical="center" wrapText="1"/>
    </xf>
    <xf numFmtId="166" fontId="1" fillId="0" borderId="0" xfId="0" applyNumberFormat="1" applyFont="1" applyFill="1" applyBorder="1" applyAlignment="1">
      <alignment horizontal="right" vertical="center" wrapText="1"/>
    </xf>
    <xf numFmtId="166" fontId="1" fillId="6" borderId="0" xfId="0" applyNumberFormat="1" applyFont="1" applyFill="1" applyBorder="1" applyAlignment="1">
      <alignment horizontal="right" vertical="center" wrapText="1"/>
    </xf>
    <xf numFmtId="167" fontId="6" fillId="6" borderId="0" xfId="12" applyNumberFormat="1" applyFont="1" applyFill="1" applyBorder="1" applyAlignment="1">
      <alignment horizontal="right"/>
    </xf>
    <xf numFmtId="166" fontId="6" fillId="6" borderId="0" xfId="12" applyNumberFormat="1" applyFont="1" applyFill="1" applyBorder="1" applyAlignment="1">
      <alignment horizontal="right"/>
    </xf>
    <xf numFmtId="166" fontId="3" fillId="0" borderId="18" xfId="0" applyNumberFormat="1" applyFont="1" applyFill="1" applyBorder="1" applyAlignment="1">
      <alignment horizontal="right" vertical="center" wrapText="1"/>
    </xf>
    <xf numFmtId="166" fontId="1" fillId="0" borderId="16" xfId="0" applyNumberFormat="1" applyFont="1" applyBorder="1" applyAlignment="1">
      <alignment horizontal="right" vertical="center" wrapText="1"/>
    </xf>
    <xf numFmtId="166" fontId="1" fillId="0" borderId="16" xfId="0" applyNumberFormat="1" applyFont="1" applyFill="1" applyBorder="1" applyAlignment="1">
      <alignment horizontal="right" vertical="center" wrapText="1"/>
    </xf>
    <xf numFmtId="166" fontId="43" fillId="0" borderId="0" xfId="0" applyNumberFormat="1" applyFont="1" applyBorder="1" applyAlignment="1">
      <alignment horizontal="right" vertical="center" wrapText="1"/>
    </xf>
    <xf numFmtId="10" fontId="43" fillId="0" borderId="0" xfId="0" applyNumberFormat="1" applyFont="1" applyBorder="1" applyAlignment="1">
      <alignment horizontal="right" vertical="center" wrapText="1"/>
    </xf>
    <xf numFmtId="10" fontId="43" fillId="0" borderId="0" xfId="0" applyNumberFormat="1" applyFont="1" applyFill="1" applyBorder="1" applyAlignment="1">
      <alignment horizontal="right" vertical="center" wrapText="1"/>
    </xf>
    <xf numFmtId="9" fontId="43" fillId="0" borderId="0" xfId="0" applyNumberFormat="1" applyFont="1" applyBorder="1" applyAlignment="1">
      <alignment horizontal="right" vertical="center" wrapText="1"/>
    </xf>
    <xf numFmtId="0" fontId="43" fillId="0" borderId="0" xfId="0" applyFont="1" applyBorder="1" applyAlignment="1">
      <alignment horizontal="right" vertical="center" wrapText="1"/>
    </xf>
    <xf numFmtId="10" fontId="1" fillId="0" borderId="0" xfId="0" applyNumberFormat="1" applyFont="1" applyBorder="1" applyAlignment="1">
      <alignment horizontal="right" vertical="center" wrapText="1"/>
    </xf>
    <xf numFmtId="10" fontId="1" fillId="6" borderId="0" xfId="13" applyNumberFormat="1" applyFont="1" applyFill="1" applyBorder="1" applyAlignment="1">
      <alignment horizontal="right" vertical="center" wrapText="1"/>
    </xf>
    <xf numFmtId="10" fontId="1" fillId="6" borderId="0" xfId="0" applyNumberFormat="1" applyFont="1" applyFill="1" applyBorder="1" applyAlignment="1">
      <alignment horizontal="right" vertical="center" wrapText="1"/>
    </xf>
    <xf numFmtId="0" fontId="1" fillId="0" borderId="0" xfId="0" applyFont="1" applyBorder="1" applyAlignment="1">
      <alignment horizontal="right" vertical="center" wrapText="1"/>
    </xf>
    <xf numFmtId="10" fontId="1" fillId="0" borderId="0" xfId="0" applyNumberFormat="1" applyFont="1" applyFill="1" applyBorder="1" applyAlignment="1">
      <alignment horizontal="right" vertical="center" wrapText="1"/>
    </xf>
    <xf numFmtId="10" fontId="1" fillId="0" borderId="0" xfId="10" quotePrefix="1" applyNumberFormat="1" applyFont="1" applyFill="1" applyBorder="1" applyAlignment="1">
      <alignment horizontal="right" vertical="center" wrapText="1"/>
    </xf>
    <xf numFmtId="165" fontId="1" fillId="0" borderId="0" xfId="0" applyNumberFormat="1" applyFont="1" applyBorder="1" applyAlignment="1">
      <alignment horizontal="right" vertical="center" wrapText="1"/>
    </xf>
    <xf numFmtId="10" fontId="43" fillId="6" borderId="0" xfId="0" applyNumberFormat="1" applyFont="1" applyFill="1" applyBorder="1" applyAlignment="1">
      <alignment horizontal="right" vertical="center" wrapText="1"/>
    </xf>
    <xf numFmtId="3" fontId="6" fillId="0" borderId="0" xfId="12" applyNumberFormat="1" applyFont="1" applyBorder="1" applyAlignment="1">
      <alignment horizontal="right" vertical="center"/>
    </xf>
    <xf numFmtId="10" fontId="43" fillId="0" borderId="0" xfId="13" applyNumberFormat="1" applyFont="1" applyBorder="1" applyAlignment="1">
      <alignment horizontal="right" vertical="center" wrapText="1"/>
    </xf>
    <xf numFmtId="10" fontId="43" fillId="0" borderId="0" xfId="13" applyNumberFormat="1" applyFont="1" applyBorder="1" applyAlignment="1">
      <alignment horizontal="right" vertical="center"/>
    </xf>
    <xf numFmtId="10" fontId="43" fillId="6" borderId="0" xfId="13" applyNumberFormat="1" applyFont="1" applyFill="1" applyBorder="1" applyAlignment="1">
      <alignment horizontal="right" vertical="center"/>
    </xf>
    <xf numFmtId="10" fontId="6" fillId="6" borderId="0" xfId="13" applyNumberFormat="1" applyFont="1" applyFill="1" applyBorder="1" applyAlignment="1">
      <alignment horizontal="right" vertical="center" wrapText="1"/>
    </xf>
    <xf numFmtId="10" fontId="43" fillId="6" borderId="0" xfId="13" applyNumberFormat="1" applyFont="1" applyFill="1" applyBorder="1" applyAlignment="1">
      <alignment horizontal="right" vertical="center" wrapText="1"/>
    </xf>
    <xf numFmtId="166" fontId="1" fillId="5" borderId="16" xfId="0" quotePrefix="1" applyNumberFormat="1" applyFont="1" applyFill="1" applyBorder="1" applyAlignment="1">
      <alignment horizontal="right" vertical="center" wrapText="1"/>
    </xf>
    <xf numFmtId="166" fontId="1" fillId="0" borderId="18" xfId="0" quotePrefix="1" applyNumberFormat="1" applyFont="1" applyFill="1" applyBorder="1" applyAlignment="1">
      <alignment horizontal="right" vertical="center" wrapText="1"/>
    </xf>
    <xf numFmtId="0" fontId="0" fillId="0" borderId="0" xfId="0" applyBorder="1"/>
    <xf numFmtId="0" fontId="8" fillId="0" borderId="0" xfId="0" applyFont="1" applyBorder="1"/>
    <xf numFmtId="0" fontId="46" fillId="0" borderId="0" xfId="0" applyFont="1"/>
    <xf numFmtId="0" fontId="52" fillId="0" borderId="16" xfId="0" applyFont="1" applyBorder="1" applyAlignment="1">
      <alignment horizontal="center" vertical="center" wrapText="1"/>
    </xf>
    <xf numFmtId="166" fontId="3" fillId="0" borderId="16" xfId="12" applyNumberFormat="1" applyFont="1" applyFill="1" applyBorder="1" applyAlignment="1">
      <alignment horizontal="right"/>
    </xf>
    <xf numFmtId="0" fontId="41" fillId="0" borderId="0" xfId="0" applyFont="1" applyBorder="1" applyAlignment="1">
      <alignment horizontal="center" vertical="center" wrapText="1"/>
    </xf>
    <xf numFmtId="0" fontId="45" fillId="0" borderId="17" xfId="0" applyFont="1" applyBorder="1" applyAlignment="1">
      <alignment horizontal="center" vertical="center" wrapText="1"/>
    </xf>
    <xf numFmtId="166" fontId="44" fillId="7" borderId="0" xfId="0" applyNumberFormat="1" applyFont="1" applyFill="1" applyBorder="1" applyAlignment="1">
      <alignment horizontal="right" vertical="center" wrapText="1"/>
    </xf>
    <xf numFmtId="0" fontId="3" fillId="0" borderId="16" xfId="0" applyFont="1" applyFill="1" applyBorder="1" applyAlignment="1">
      <alignment horizontal="left" vertical="center" wrapText="1"/>
    </xf>
    <xf numFmtId="0" fontId="49" fillId="0" borderId="0" xfId="0" applyFont="1" applyAlignment="1">
      <alignment horizontal="left" vertical="center" wrapText="1"/>
    </xf>
    <xf numFmtId="0" fontId="15" fillId="0" borderId="0" xfId="0" applyFont="1" applyBorder="1" applyAlignment="1">
      <alignment horizontal="center" vertical="center" wrapText="1"/>
    </xf>
    <xf numFmtId="0" fontId="46" fillId="0" borderId="16" xfId="0" applyFont="1" applyFill="1" applyBorder="1" applyAlignment="1">
      <alignment horizontal="center" vertical="center" wrapText="1"/>
    </xf>
    <xf numFmtId="0" fontId="3" fillId="0" borderId="16" xfId="0" applyFont="1" applyFill="1" applyBorder="1" applyAlignment="1">
      <alignment vertical="center" wrapText="1"/>
    </xf>
    <xf numFmtId="0" fontId="43" fillId="5" borderId="17" xfId="0" applyFont="1" applyFill="1" applyBorder="1" applyAlignment="1">
      <alignment horizontal="center" vertical="center" wrapText="1"/>
    </xf>
    <xf numFmtId="0" fontId="43" fillId="5" borderId="20" xfId="0" applyFont="1" applyFill="1" applyBorder="1" applyAlignment="1">
      <alignment horizontal="center" vertical="center" wrapText="1"/>
    </xf>
    <xf numFmtId="0" fontId="1" fillId="5" borderId="17" xfId="0" applyFont="1" applyFill="1" applyBorder="1" applyAlignment="1">
      <alignment horizontal="right" vertical="center" wrapText="1"/>
    </xf>
    <xf numFmtId="0" fontId="1" fillId="5" borderId="20" xfId="0" applyFont="1" applyFill="1" applyBorder="1" applyAlignment="1">
      <alignment horizontal="right" vertical="center" wrapText="1"/>
    </xf>
    <xf numFmtId="165" fontId="1" fillId="5" borderId="0" xfId="0" applyNumberFormat="1" applyFont="1" applyFill="1" applyBorder="1" applyAlignment="1">
      <alignment horizontal="right" vertical="center" wrapText="1"/>
    </xf>
    <xf numFmtId="165" fontId="1" fillId="5" borderId="19" xfId="0" applyNumberFormat="1" applyFont="1" applyFill="1" applyBorder="1" applyAlignment="1">
      <alignment horizontal="right" vertical="center" wrapText="1"/>
    </xf>
    <xf numFmtId="166" fontId="50" fillId="5" borderId="0" xfId="0" applyNumberFormat="1" applyFont="1" applyFill="1" applyBorder="1" applyAlignment="1">
      <alignment horizontal="right" vertical="center" wrapText="1"/>
    </xf>
    <xf numFmtId="166" fontId="50" fillId="5" borderId="19" xfId="0" applyNumberFormat="1" applyFont="1" applyFill="1" applyBorder="1" applyAlignment="1">
      <alignment horizontal="right" vertical="center" wrapText="1"/>
    </xf>
    <xf numFmtId="0" fontId="0" fillId="0" borderId="0" xfId="0" applyFont="1" applyBorder="1" applyAlignment="1">
      <alignment horizontal="left" vertical="center" wrapText="1"/>
    </xf>
    <xf numFmtId="166" fontId="1" fillId="5" borderId="17" xfId="0" applyNumberFormat="1" applyFont="1" applyFill="1" applyBorder="1" applyAlignment="1">
      <alignment horizontal="right" vertical="center" wrapText="1"/>
    </xf>
    <xf numFmtId="166" fontId="1" fillId="5" borderId="20" xfId="0" applyNumberFormat="1" applyFont="1" applyFill="1" applyBorder="1" applyAlignment="1">
      <alignment horizontal="right" vertical="center" wrapText="1"/>
    </xf>
    <xf numFmtId="49" fontId="17" fillId="0" borderId="0" xfId="0" applyNumberFormat="1" applyFont="1" applyBorder="1" applyAlignment="1">
      <alignment horizontal="left" vertical="center" wrapText="1"/>
    </xf>
    <xf numFmtId="0" fontId="1" fillId="0" borderId="0" xfId="0" applyFont="1" applyFill="1" applyBorder="1" applyAlignment="1">
      <alignment horizontal="right" vertical="center"/>
    </xf>
    <xf numFmtId="0" fontId="1" fillId="0" borderId="19" xfId="0" applyFont="1" applyFill="1" applyBorder="1" applyAlignment="1">
      <alignment horizontal="right" vertical="center"/>
    </xf>
    <xf numFmtId="0" fontId="6" fillId="0" borderId="0" xfId="0" applyFont="1" applyBorder="1" applyAlignment="1">
      <alignment vertical="center" wrapText="1"/>
    </xf>
    <xf numFmtId="165" fontId="1" fillId="7" borderId="0" xfId="0" applyNumberFormat="1" applyFont="1" applyFill="1" applyBorder="1" applyAlignment="1">
      <alignment horizontal="right" vertical="center" wrapText="1"/>
    </xf>
  </cellXfs>
  <cellStyles count="16">
    <cellStyle name="=C:\WINNT35\SYSTEM32\COMMAND.COM" xfId="3"/>
    <cellStyle name="Comma" xfId="12" builtinId="3"/>
    <cellStyle name="Comma 2" xfId="14"/>
    <cellStyle name="greyed" xfId="6"/>
    <cellStyle name="Heading 1 2" xfId="1"/>
    <cellStyle name="Heading 2 2" xfId="4"/>
    <cellStyle name="HeadingTable" xfId="5"/>
    <cellStyle name="Hyperlink" xfId="9" builtinId="8"/>
    <cellStyle name="Normal" xfId="0" builtinId="0"/>
    <cellStyle name="Normal 2" xfId="2"/>
    <cellStyle name="Normal 2 2" xfId="10"/>
    <cellStyle name="Normal 2 2 2" xfId="8"/>
    <cellStyle name="Normal 2_CEBS 2009 38 Annex 1 (CP06rev2 FINREP templates)" xfId="11"/>
    <cellStyle name="Normal_Annexe 7" xfId="15"/>
    <cellStyle name="optionalExposure" xfId="7"/>
    <cellStyle name="Percent" xfId="13"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 Id="rId64" Type="http://schemas.microsoft.com/office/2017/10/relationships/person" Target="persons/person.xml"/></Relationships>
</file>

<file path=xl/drawings/_rels/drawing1.xml.rels><?xml version="1.0" encoding="UTF-8" standalone="yes"?>
<Relationships xmlns="http://schemas.openxmlformats.org/package/2006/relationships"><Relationship Id="rId2" Type="http://schemas.openxmlformats.org/officeDocument/2006/relationships/image" Target="cid:image001.png@01CFE30F.972C965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5048250</xdr:colOff>
      <xdr:row>0</xdr:row>
      <xdr:rowOff>142875</xdr:rowOff>
    </xdr:from>
    <xdr:to>
      <xdr:col>2</xdr:col>
      <xdr:colOff>21431</xdr:colOff>
      <xdr:row>1</xdr:row>
      <xdr:rowOff>242887</xdr:rowOff>
    </xdr:to>
    <xdr:pic>
      <xdr:nvPicPr>
        <xdr:cNvPr id="2" name="Picture 92" descr="Logo_Dexia_Nega_Bleu"/>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5048250" y="142875"/>
          <a:ext cx="1438275" cy="504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EBA staff" id="{7DD13271-B3F1-475B-BDF6-460922588DF4}" userId="EBA staff"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2.xml><?xml version="1.0" encoding="utf-8"?>
<ThreadedComments xmlns="http://schemas.microsoft.com/office/spreadsheetml/2018/threadedcomments" xmlns:x="http://schemas.openxmlformats.org/spreadsheetml/2006/main">
  <threadedComment ref="D27" dT="2021-07-02T08:28:02.85" personId="{7DD13271-B3F1-475B-BDF6-460922588DF4}" id="{AB235352-08C3-4513-812A-657D8B009EDA}">
    <text>For entities without a small trading book
Securitisations that are exclusively in the banking book can be captured through the following:
{C 14.01, c0440, s0030} where {C 14.00, c0470, s0030} = empty 
However, this row needs to include, in addition, the RWEA calculated in accordance with Chapter 5 of Title II of Part Three CRR (i.e. thr RWEA calculated in accordance with the credit risk framework = the banking book part) for securitisation positions which are partically held in the banking book and partially held in the trading book.
However, the data included in C 14.00 and C 14.01 is not granular enough to identify which share of the RWEA of a securitisation partially held in both books is pertaining to the banking book part.
This issue does not arise in case of entities who have a small trading book and therefore apply the credit risk framework also to positions allocated to the trading book. Such entities can simply extract the data for all securitisation positions that they report in the SEC-IRBA sheet of C 14.01.</text>
  </threadedComment>
  <threadedComment ref="F27" dT="2021-07-02T08:28:02.85" personId="{7DD13271-B3F1-475B-BDF6-460922588DF4}" id="{FFF69997-E127-4347-BE5C-9CD33404168B}">
    <text>For entities without a small trading book
Securitisations that are exclusively in the banking book can be captured through the following:
{C 14.01, c0440, s0030} where {C 14.00, c0470, s0030} = empty 
However, this row needs to include, in addition, the RWEA calculated in accordance with Chapter 5 of Title II of Part Three CRR (i.e. thr RWEA calculated in accordance with the credit risk framework = the banking book part) for securitisation positions which are partically held in the banking book and partially held in the trading book.
However, the data included in C 14.00 and C 14.01 is not granular enough to identify which share of the RWEA of a securitisation partially held in both books is pertaining to the banking book part.
This issue does not arise in case of entities who have a small trading book and therefore apply the credit risk framework also to positions allocated to the trading book. Such entities can simply extract the data for all securitisation positions that they report in the SEC-IRBA sheet of C 14.01.</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7"/>
  <sheetViews>
    <sheetView showGridLines="0" tabSelected="1" zoomScale="80" zoomScaleNormal="80" workbookViewId="0">
      <pane ySplit="4" topLeftCell="A5" activePane="bottomLeft" state="frozen"/>
      <selection activeCell="E62" sqref="E62"/>
      <selection pane="bottomLeft" activeCell="A28" sqref="A28"/>
    </sheetView>
  </sheetViews>
  <sheetFormatPr defaultColWidth="9.140625" defaultRowHeight="14.25" x14ac:dyDescent="0.2"/>
  <cols>
    <col min="1" max="1" width="91" style="22" customWidth="1"/>
    <col min="2" max="2" width="5.85546875" style="22" customWidth="1"/>
    <col min="3" max="3" width="43.7109375" style="22" bestFit="1" customWidth="1"/>
    <col min="4" max="4" width="30.5703125" style="22" customWidth="1"/>
    <col min="5" max="16384" width="9.140625" style="22"/>
  </cols>
  <sheetData>
    <row r="1" spans="1:3" ht="27.75" x14ac:dyDescent="0.4">
      <c r="A1" s="51" t="s">
        <v>216</v>
      </c>
      <c r="B1" s="20"/>
      <c r="C1" s="21"/>
    </row>
    <row r="2" spans="1:3" ht="26.25" x14ac:dyDescent="0.4">
      <c r="A2" s="23" t="s">
        <v>210</v>
      </c>
      <c r="B2" s="24"/>
      <c r="C2" s="25"/>
    </row>
    <row r="3" spans="1:3" x14ac:dyDescent="0.2">
      <c r="A3" s="26"/>
      <c r="C3" s="27"/>
    </row>
    <row r="4" spans="1:3" ht="15" x14ac:dyDescent="0.25">
      <c r="A4" s="26"/>
      <c r="B4" s="28"/>
      <c r="C4" s="29"/>
    </row>
    <row r="5" spans="1:3" ht="20.25" x14ac:dyDescent="0.3">
      <c r="A5" s="30" t="s">
        <v>247</v>
      </c>
      <c r="B5" s="31"/>
      <c r="C5" s="32"/>
    </row>
    <row r="6" spans="1:3" ht="20.25" x14ac:dyDescent="0.3">
      <c r="A6" s="33" t="s">
        <v>217</v>
      </c>
      <c r="B6" s="34"/>
      <c r="C6" s="35"/>
    </row>
    <row r="7" spans="1:3" ht="20.25" x14ac:dyDescent="0.3">
      <c r="A7" s="36"/>
      <c r="B7" s="31"/>
      <c r="C7" s="32"/>
    </row>
    <row r="8" spans="1:3" ht="20.25" x14ac:dyDescent="0.3">
      <c r="A8" s="36" t="s">
        <v>211</v>
      </c>
      <c r="B8" s="37">
        <f>'1-EU OV1'!A1</f>
        <v>1</v>
      </c>
      <c r="C8" s="38"/>
    </row>
    <row r="9" spans="1:3" ht="20.25" x14ac:dyDescent="0.3">
      <c r="A9" s="36" t="s">
        <v>212</v>
      </c>
      <c r="B9" s="37">
        <f>'2-EU KM1'!A1</f>
        <v>2</v>
      </c>
      <c r="C9" s="38"/>
    </row>
    <row r="10" spans="1:3" ht="20.25" x14ac:dyDescent="0.3">
      <c r="A10" s="36" t="s">
        <v>213</v>
      </c>
      <c r="B10" s="37">
        <f>'3-KM1 bis'!A1</f>
        <v>3</v>
      </c>
      <c r="C10" s="38"/>
    </row>
    <row r="11" spans="1:3" ht="20.25" x14ac:dyDescent="0.3">
      <c r="A11" s="36"/>
      <c r="B11" s="37"/>
      <c r="C11" s="38"/>
    </row>
    <row r="12" spans="1:3" ht="20.25" x14ac:dyDescent="0.3">
      <c r="A12" s="33" t="s">
        <v>218</v>
      </c>
      <c r="B12" s="39"/>
      <c r="C12" s="35"/>
    </row>
    <row r="13" spans="1:3" ht="20.25" x14ac:dyDescent="0.3">
      <c r="A13" s="36"/>
      <c r="B13" s="37"/>
      <c r="C13" s="38"/>
    </row>
    <row r="14" spans="1:3" ht="20.25" x14ac:dyDescent="0.3">
      <c r="A14" s="36" t="s">
        <v>214</v>
      </c>
      <c r="B14" s="37">
        <f>'4-EU LIQ1 LIQB'!A1</f>
        <v>4</v>
      </c>
      <c r="C14" s="38"/>
    </row>
    <row r="15" spans="1:3" ht="40.5" x14ac:dyDescent="0.3">
      <c r="A15" s="126" t="s">
        <v>231</v>
      </c>
      <c r="B15" s="37">
        <v>4</v>
      </c>
      <c r="C15" s="32"/>
    </row>
    <row r="16" spans="1:3" ht="20.25" x14ac:dyDescent="0.3">
      <c r="A16" s="36"/>
      <c r="B16" s="37"/>
      <c r="C16" s="38"/>
    </row>
    <row r="17" spans="1:3" ht="20.25" x14ac:dyDescent="0.3">
      <c r="A17" s="33" t="s">
        <v>219</v>
      </c>
      <c r="B17" s="39"/>
      <c r="C17" s="35"/>
    </row>
    <row r="18" spans="1:3" ht="20.25" x14ac:dyDescent="0.3">
      <c r="A18" s="36"/>
      <c r="B18" s="37"/>
      <c r="C18" s="38"/>
    </row>
    <row r="19" spans="1:3" ht="20.25" x14ac:dyDescent="0.3">
      <c r="A19" s="36" t="s">
        <v>215</v>
      </c>
      <c r="B19" s="37">
        <f>'5-EU MR2-B'!A1</f>
        <v>5</v>
      </c>
      <c r="C19" s="40" t="s">
        <v>225</v>
      </c>
    </row>
    <row r="20" spans="1:3" ht="21" thickBot="1" x14ac:dyDescent="0.35">
      <c r="A20" s="41"/>
      <c r="B20" s="42"/>
      <c r="C20" s="43"/>
    </row>
    <row r="21" spans="1:3" x14ac:dyDescent="0.2">
      <c r="B21" s="44"/>
    </row>
    <row r="22" spans="1:3" x14ac:dyDescent="0.2">
      <c r="C22" s="44"/>
    </row>
    <row r="23" spans="1:3" x14ac:dyDescent="0.2">
      <c r="B23" s="44"/>
    </row>
    <row r="24" spans="1:3" x14ac:dyDescent="0.2">
      <c r="B24" s="44"/>
    </row>
    <row r="25" spans="1:3" x14ac:dyDescent="0.2">
      <c r="B25" s="44"/>
    </row>
    <row r="26" spans="1:3" x14ac:dyDescent="0.2">
      <c r="B26" s="44"/>
    </row>
    <row r="27" spans="1:3" x14ac:dyDescent="0.2">
      <c r="B27" s="44"/>
    </row>
    <row r="28" spans="1:3" x14ac:dyDescent="0.2">
      <c r="B28" s="44"/>
    </row>
    <row r="29" spans="1:3" x14ac:dyDescent="0.2">
      <c r="B29" s="44"/>
    </row>
    <row r="30" spans="1:3" x14ac:dyDescent="0.2">
      <c r="B30" s="44"/>
    </row>
    <row r="31" spans="1:3" x14ac:dyDescent="0.2">
      <c r="B31" s="44"/>
    </row>
    <row r="32" spans="1:3" x14ac:dyDescent="0.2">
      <c r="B32" s="44"/>
    </row>
    <row r="33" spans="2:3" x14ac:dyDescent="0.2">
      <c r="B33" s="44"/>
    </row>
    <row r="34" spans="2:3" x14ac:dyDescent="0.2">
      <c r="B34" s="44"/>
    </row>
    <row r="35" spans="2:3" x14ac:dyDescent="0.2">
      <c r="B35" s="44"/>
    </row>
    <row r="36" spans="2:3" x14ac:dyDescent="0.2">
      <c r="B36" s="44"/>
    </row>
    <row r="38" spans="2:3" x14ac:dyDescent="0.2">
      <c r="B38" s="45"/>
    </row>
    <row r="39" spans="2:3" x14ac:dyDescent="0.2">
      <c r="B39" s="45"/>
    </row>
    <row r="40" spans="2:3" ht="30.75" customHeight="1" x14ac:dyDescent="0.2">
      <c r="B40" s="45"/>
      <c r="C40" s="46"/>
    </row>
    <row r="41" spans="2:3" x14ac:dyDescent="0.2">
      <c r="B41" s="45"/>
    </row>
    <row r="42" spans="2:3" x14ac:dyDescent="0.2">
      <c r="B42" s="45"/>
    </row>
    <row r="44" spans="2:3" x14ac:dyDescent="0.2">
      <c r="B44" s="44"/>
    </row>
    <row r="45" spans="2:3" x14ac:dyDescent="0.2">
      <c r="B45" s="44"/>
    </row>
    <row r="46" spans="2:3" x14ac:dyDescent="0.2">
      <c r="B46" s="44"/>
    </row>
    <row r="47" spans="2:3" x14ac:dyDescent="0.2">
      <c r="B47" s="44"/>
    </row>
    <row r="48" spans="2:3" x14ac:dyDescent="0.2">
      <c r="B48" s="44"/>
    </row>
    <row r="49" spans="2:3" x14ac:dyDescent="0.2">
      <c r="B49" s="44"/>
    </row>
    <row r="50" spans="2:3" x14ac:dyDescent="0.2">
      <c r="B50" s="44"/>
    </row>
    <row r="51" spans="2:3" x14ac:dyDescent="0.2">
      <c r="B51" s="44"/>
    </row>
    <row r="53" spans="2:3" x14ac:dyDescent="0.2">
      <c r="B53" s="44"/>
    </row>
    <row r="54" spans="2:3" x14ac:dyDescent="0.2">
      <c r="C54" s="44"/>
    </row>
    <row r="55" spans="2:3" x14ac:dyDescent="0.2">
      <c r="B55" s="44"/>
    </row>
    <row r="56" spans="2:3" x14ac:dyDescent="0.2">
      <c r="B56" s="44"/>
    </row>
    <row r="57" spans="2:3" x14ac:dyDescent="0.2">
      <c r="B57" s="44"/>
    </row>
    <row r="58" spans="2:3" x14ac:dyDescent="0.2">
      <c r="B58" s="44"/>
    </row>
    <row r="59" spans="2:3" x14ac:dyDescent="0.2">
      <c r="C59" s="44"/>
    </row>
    <row r="60" spans="2:3" x14ac:dyDescent="0.2">
      <c r="B60" s="44"/>
    </row>
    <row r="61" spans="2:3" x14ac:dyDescent="0.2">
      <c r="C61" s="44"/>
    </row>
    <row r="62" spans="2:3" x14ac:dyDescent="0.2">
      <c r="B62" s="44"/>
    </row>
    <row r="63" spans="2:3" x14ac:dyDescent="0.2">
      <c r="B63" s="44"/>
    </row>
    <row r="64" spans="2:3" x14ac:dyDescent="0.2">
      <c r="B64" s="44"/>
    </row>
    <row r="65" spans="2:4" x14ac:dyDescent="0.2">
      <c r="C65" s="44"/>
    </row>
    <row r="66" spans="2:4" x14ac:dyDescent="0.2">
      <c r="B66" s="44"/>
    </row>
    <row r="67" spans="2:4" x14ac:dyDescent="0.2">
      <c r="B67" s="44"/>
    </row>
    <row r="69" spans="2:4" x14ac:dyDescent="0.2">
      <c r="B69" s="44"/>
    </row>
    <row r="70" spans="2:4" x14ac:dyDescent="0.2">
      <c r="B70" s="44"/>
    </row>
    <row r="71" spans="2:4" x14ac:dyDescent="0.2">
      <c r="B71" s="44"/>
    </row>
    <row r="74" spans="2:4" ht="15" x14ac:dyDescent="0.25">
      <c r="B74" s="47"/>
    </row>
    <row r="75" spans="2:4" x14ac:dyDescent="0.2">
      <c r="D75" s="48"/>
    </row>
    <row r="76" spans="2:4" x14ac:dyDescent="0.2">
      <c r="B76" s="49"/>
      <c r="C76" s="49"/>
      <c r="D76" s="49"/>
    </row>
    <row r="77" spans="2:4" x14ac:dyDescent="0.2">
      <c r="B77" s="49"/>
      <c r="C77" s="50"/>
      <c r="D77" s="49"/>
    </row>
    <row r="78" spans="2:4" x14ac:dyDescent="0.2">
      <c r="B78" s="49"/>
      <c r="C78" s="49"/>
      <c r="D78" s="49"/>
    </row>
    <row r="79" spans="2:4" x14ac:dyDescent="0.2">
      <c r="B79" s="49"/>
      <c r="C79" s="49"/>
      <c r="D79" s="49"/>
    </row>
    <row r="80" spans="2:4" x14ac:dyDescent="0.2">
      <c r="B80" s="49"/>
      <c r="C80" s="49"/>
      <c r="D80" s="49"/>
    </row>
    <row r="81" spans="2:4" x14ac:dyDescent="0.2">
      <c r="B81" s="49"/>
      <c r="C81" s="49"/>
      <c r="D81" s="49"/>
    </row>
    <row r="82" spans="2:4" x14ac:dyDescent="0.2">
      <c r="B82" s="49"/>
      <c r="C82" s="49"/>
      <c r="D82" s="49"/>
    </row>
    <row r="83" spans="2:4" x14ac:dyDescent="0.2">
      <c r="B83" s="49"/>
      <c r="C83" s="49"/>
      <c r="D83" s="49"/>
    </row>
    <row r="84" spans="2:4" x14ac:dyDescent="0.2">
      <c r="B84" s="49"/>
      <c r="C84" s="49"/>
      <c r="D84" s="49"/>
    </row>
    <row r="85" spans="2:4" x14ac:dyDescent="0.2">
      <c r="B85" s="49"/>
      <c r="C85" s="49"/>
      <c r="D85" s="49"/>
    </row>
    <row r="86" spans="2:4" x14ac:dyDescent="0.2">
      <c r="B86" s="49"/>
      <c r="C86" s="49"/>
      <c r="D86" s="49"/>
    </row>
    <row r="87" spans="2:4" x14ac:dyDescent="0.2">
      <c r="B87" s="49"/>
      <c r="C87" s="49"/>
      <c r="D87" s="49"/>
    </row>
    <row r="88" spans="2:4" x14ac:dyDescent="0.2">
      <c r="B88" s="49"/>
      <c r="C88" s="49"/>
      <c r="D88" s="49"/>
    </row>
    <row r="89" spans="2:4" x14ac:dyDescent="0.2">
      <c r="B89" s="49"/>
      <c r="C89" s="49"/>
      <c r="D89" s="49"/>
    </row>
    <row r="90" spans="2:4" x14ac:dyDescent="0.2">
      <c r="B90" s="49"/>
      <c r="C90" s="49"/>
      <c r="D90" s="49"/>
    </row>
    <row r="91" spans="2:4" x14ac:dyDescent="0.2">
      <c r="B91" s="49"/>
      <c r="C91" s="49"/>
      <c r="D91" s="49"/>
    </row>
    <row r="92" spans="2:4" x14ac:dyDescent="0.2">
      <c r="B92" s="49"/>
      <c r="C92" s="49"/>
      <c r="D92" s="49"/>
    </row>
    <row r="93" spans="2:4" x14ac:dyDescent="0.2">
      <c r="B93" s="49"/>
      <c r="C93" s="49"/>
      <c r="D93" s="49"/>
    </row>
    <row r="94" spans="2:4" x14ac:dyDescent="0.2">
      <c r="B94" s="49"/>
      <c r="C94" s="49"/>
      <c r="D94" s="49"/>
    </row>
    <row r="95" spans="2:4" x14ac:dyDescent="0.2">
      <c r="B95" s="49"/>
      <c r="C95" s="49"/>
      <c r="D95" s="49"/>
    </row>
    <row r="96" spans="2:4" x14ac:dyDescent="0.2">
      <c r="B96" s="49"/>
      <c r="C96" s="49"/>
      <c r="D96" s="49"/>
    </row>
    <row r="97" spans="2:4" x14ac:dyDescent="0.2">
      <c r="B97" s="49"/>
      <c r="C97" s="49"/>
      <c r="D97" s="49"/>
    </row>
  </sheetData>
  <printOptions horizontalCentered="1"/>
  <pageMargins left="0.7" right="0.7" top="0.75" bottom="0.75" header="0.3" footer="0.3"/>
  <pageSetup paperSize="9" scale="90" orientation="landscape" verticalDpi="1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4"/>
  <sheetViews>
    <sheetView showGridLines="0" zoomScale="80" zoomScaleNormal="80" workbookViewId="0">
      <selection activeCell="J25" sqref="J25"/>
    </sheetView>
  </sheetViews>
  <sheetFormatPr defaultColWidth="9.140625" defaultRowHeight="14.25" x14ac:dyDescent="0.2"/>
  <cols>
    <col min="1" max="1" width="8.28515625" style="54" customWidth="1"/>
    <col min="2" max="2" width="64.42578125" style="52" customWidth="1"/>
    <col min="3" max="4" width="15.7109375" style="54" customWidth="1"/>
    <col min="5" max="5" width="20.7109375" style="54" customWidth="1"/>
    <col min="6" max="6" width="9.140625" style="52"/>
    <col min="7" max="7" width="16.42578125" style="52" bestFit="1" customWidth="1"/>
    <col min="8" max="16384" width="9.140625" style="52"/>
  </cols>
  <sheetData>
    <row r="1" spans="1:5" ht="20.25" x14ac:dyDescent="0.3">
      <c r="A1" s="88">
        <v>1</v>
      </c>
      <c r="B1" s="53" t="s">
        <v>4</v>
      </c>
    </row>
    <row r="2" spans="1:5" x14ac:dyDescent="0.2">
      <c r="B2" s="68"/>
    </row>
    <row r="3" spans="1:5" ht="32.25" thickBot="1" x14ac:dyDescent="0.25">
      <c r="A3" s="180"/>
      <c r="B3" s="180"/>
      <c r="C3" s="181" t="s">
        <v>5</v>
      </c>
      <c r="D3" s="181"/>
      <c r="E3" s="63" t="s">
        <v>6</v>
      </c>
    </row>
    <row r="4" spans="1:5" ht="15" thickBot="1" x14ac:dyDescent="0.25">
      <c r="A4" s="180"/>
      <c r="B4" s="180"/>
      <c r="C4" s="55">
        <v>44469</v>
      </c>
      <c r="D4" s="55">
        <v>44377</v>
      </c>
      <c r="E4" s="55">
        <v>44469</v>
      </c>
    </row>
    <row r="5" spans="1:5" s="57" customFormat="1" ht="15.75" customHeight="1" thickBot="1" x14ac:dyDescent="0.25">
      <c r="A5" s="19">
        <v>1</v>
      </c>
      <c r="B5" s="134" t="s">
        <v>7</v>
      </c>
      <c r="C5" s="144">
        <v>16386712484</v>
      </c>
      <c r="D5" s="145">
        <v>17118.674244999998</v>
      </c>
      <c r="E5" s="146">
        <v>1310936998.72</v>
      </c>
    </row>
    <row r="6" spans="1:5" s="57" customFormat="1" ht="13.5" thickBot="1" x14ac:dyDescent="0.25">
      <c r="A6" s="13">
        <v>2</v>
      </c>
      <c r="B6" s="15" t="s">
        <v>8</v>
      </c>
      <c r="C6" s="147">
        <v>16162018203</v>
      </c>
      <c r="D6" s="147">
        <v>16776439612</v>
      </c>
      <c r="E6" s="147">
        <v>1292961456.24</v>
      </c>
    </row>
    <row r="7" spans="1:5" s="57" customFormat="1" thickTop="1" thickBot="1" x14ac:dyDescent="0.25">
      <c r="A7" s="13">
        <v>3</v>
      </c>
      <c r="B7" s="15" t="s">
        <v>9</v>
      </c>
      <c r="C7" s="147">
        <v>0</v>
      </c>
      <c r="D7" s="147">
        <v>0</v>
      </c>
      <c r="E7" s="147">
        <v>0</v>
      </c>
    </row>
    <row r="8" spans="1:5" s="57" customFormat="1" thickTop="1" thickBot="1" x14ac:dyDescent="0.25">
      <c r="A8" s="13">
        <v>4</v>
      </c>
      <c r="B8" s="15" t="s">
        <v>10</v>
      </c>
      <c r="C8" s="147">
        <v>0</v>
      </c>
      <c r="D8" s="147">
        <v>0</v>
      </c>
      <c r="E8" s="147">
        <v>0</v>
      </c>
    </row>
    <row r="9" spans="1:5" s="57" customFormat="1" thickTop="1" thickBot="1" x14ac:dyDescent="0.25">
      <c r="A9" s="14" t="s">
        <v>11</v>
      </c>
      <c r="B9" s="12" t="s">
        <v>12</v>
      </c>
      <c r="C9" s="147">
        <v>0</v>
      </c>
      <c r="D9" s="147">
        <v>0</v>
      </c>
      <c r="E9" s="147">
        <v>0</v>
      </c>
    </row>
    <row r="10" spans="1:5" s="57" customFormat="1" thickTop="1" thickBot="1" x14ac:dyDescent="0.25">
      <c r="A10" s="16">
        <v>5</v>
      </c>
      <c r="B10" s="17" t="s">
        <v>13</v>
      </c>
      <c r="C10" s="147">
        <v>0</v>
      </c>
      <c r="D10" s="147">
        <v>0</v>
      </c>
      <c r="E10" s="147">
        <v>0</v>
      </c>
    </row>
    <row r="11" spans="1:5" s="57" customFormat="1" ht="16.5" customHeight="1" thickBot="1" x14ac:dyDescent="0.25">
      <c r="A11" s="19">
        <v>6</v>
      </c>
      <c r="B11" s="134" t="s">
        <v>14</v>
      </c>
      <c r="C11" s="146">
        <v>2700779096</v>
      </c>
      <c r="D11" s="146">
        <v>3303762860.77</v>
      </c>
      <c r="E11" s="146">
        <v>216062327.68000001</v>
      </c>
    </row>
    <row r="12" spans="1:5" s="57" customFormat="1" ht="12.75" x14ac:dyDescent="0.2">
      <c r="A12" s="58">
        <v>7</v>
      </c>
      <c r="B12" s="59" t="s">
        <v>8</v>
      </c>
      <c r="C12" s="148">
        <v>1918745818</v>
      </c>
      <c r="D12" s="149">
        <v>2207.4541800000002</v>
      </c>
      <c r="E12" s="148">
        <v>153499665.44</v>
      </c>
    </row>
    <row r="13" spans="1:5" s="57" customFormat="1" ht="12.75" x14ac:dyDescent="0.2">
      <c r="A13" s="58">
        <v>8</v>
      </c>
      <c r="B13" s="59" t="s">
        <v>15</v>
      </c>
      <c r="C13" s="148">
        <v>0</v>
      </c>
      <c r="D13" s="148">
        <v>0</v>
      </c>
      <c r="E13" s="148">
        <v>0</v>
      </c>
    </row>
    <row r="14" spans="1:5" s="57" customFormat="1" ht="12.75" x14ac:dyDescent="0.2">
      <c r="A14" s="58" t="s">
        <v>16</v>
      </c>
      <c r="B14" s="59" t="s">
        <v>17</v>
      </c>
      <c r="C14" s="148">
        <v>94200684</v>
      </c>
      <c r="D14" s="148">
        <v>99264040</v>
      </c>
      <c r="E14" s="148">
        <v>7536054.7199999997</v>
      </c>
    </row>
    <row r="15" spans="1:5" s="57" customFormat="1" ht="12.75" x14ac:dyDescent="0.2">
      <c r="A15" s="58" t="s">
        <v>18</v>
      </c>
      <c r="B15" s="59" t="s">
        <v>19</v>
      </c>
      <c r="C15" s="148">
        <v>372761963</v>
      </c>
      <c r="D15" s="148">
        <v>670748130.76999998</v>
      </c>
      <c r="E15" s="148">
        <v>29820957.039999999</v>
      </c>
    </row>
    <row r="16" spans="1:5" s="57" customFormat="1" ht="13.5" thickBot="1" x14ac:dyDescent="0.25">
      <c r="A16" s="58">
        <v>9</v>
      </c>
      <c r="B16" s="59" t="s">
        <v>20</v>
      </c>
      <c r="C16" s="148">
        <v>315070631</v>
      </c>
      <c r="D16" s="150">
        <v>326.29651000000001</v>
      </c>
      <c r="E16" s="148">
        <v>25205650.48</v>
      </c>
    </row>
    <row r="17" spans="1:7" s="177" customFormat="1" ht="18" customHeight="1" thickBot="1" x14ac:dyDescent="0.25">
      <c r="A17" s="178">
        <v>15</v>
      </c>
      <c r="B17" s="85" t="s">
        <v>21</v>
      </c>
      <c r="C17" s="146">
        <v>0</v>
      </c>
      <c r="D17" s="146">
        <v>0</v>
      </c>
      <c r="E17" s="146">
        <v>0</v>
      </c>
    </row>
    <row r="18" spans="1:7" s="57" customFormat="1" ht="15" customHeight="1" thickBot="1" x14ac:dyDescent="0.25">
      <c r="A18" s="19">
        <v>16</v>
      </c>
      <c r="B18" s="85" t="s">
        <v>22</v>
      </c>
      <c r="C18" s="146">
        <v>818697318</v>
      </c>
      <c r="D18" s="146">
        <v>820870538.39999998</v>
      </c>
      <c r="E18" s="146">
        <v>65495785.439999998</v>
      </c>
    </row>
    <row r="19" spans="1:7" s="57" customFormat="1" ht="12.75" x14ac:dyDescent="0.2">
      <c r="A19" s="58">
        <v>17</v>
      </c>
      <c r="B19" s="59" t="s">
        <v>23</v>
      </c>
      <c r="C19" s="182"/>
      <c r="D19" s="148">
        <v>0</v>
      </c>
      <c r="E19" s="148">
        <v>0</v>
      </c>
    </row>
    <row r="20" spans="1:7" s="57" customFormat="1" ht="12.75" x14ac:dyDescent="0.2">
      <c r="A20" s="58">
        <v>18</v>
      </c>
      <c r="B20" s="59" t="s">
        <v>24</v>
      </c>
      <c r="C20" s="182"/>
      <c r="D20" s="148">
        <v>484216121.47000003</v>
      </c>
      <c r="E20" s="148">
        <v>0</v>
      </c>
    </row>
    <row r="21" spans="1:7" s="57" customFormat="1" ht="12.75" x14ac:dyDescent="0.2">
      <c r="A21" s="58">
        <v>19</v>
      </c>
      <c r="B21" s="59" t="s">
        <v>25</v>
      </c>
      <c r="C21" s="182"/>
      <c r="D21" s="148">
        <v>0</v>
      </c>
      <c r="E21" s="148">
        <v>0</v>
      </c>
    </row>
    <row r="22" spans="1:7" s="57" customFormat="1" ht="13.5" thickBot="1" x14ac:dyDescent="0.25">
      <c r="A22" s="58" t="s">
        <v>26</v>
      </c>
      <c r="B22" s="59" t="s">
        <v>27</v>
      </c>
      <c r="C22" s="182"/>
      <c r="D22" s="148">
        <v>336654416.94</v>
      </c>
      <c r="E22" s="148">
        <v>0</v>
      </c>
    </row>
    <row r="23" spans="1:7" s="57" customFormat="1" ht="15.75" customHeight="1" thickBot="1" x14ac:dyDescent="0.25">
      <c r="A23" s="19">
        <v>20</v>
      </c>
      <c r="B23" s="18" t="s">
        <v>28</v>
      </c>
      <c r="C23" s="146">
        <v>902392615</v>
      </c>
      <c r="D23" s="146">
        <v>890430645</v>
      </c>
      <c r="E23" s="146">
        <v>72191409.200000003</v>
      </c>
    </row>
    <row r="24" spans="1:7" s="57" customFormat="1" ht="12.75" x14ac:dyDescent="0.2">
      <c r="A24" s="58">
        <v>21</v>
      </c>
      <c r="B24" s="59" t="s">
        <v>8</v>
      </c>
      <c r="C24" s="147">
        <v>522863165</v>
      </c>
      <c r="D24" s="147">
        <v>551389322</v>
      </c>
      <c r="E24" s="147">
        <v>41829053.200000003</v>
      </c>
    </row>
    <row r="25" spans="1:7" s="57" customFormat="1" ht="13.5" thickBot="1" x14ac:dyDescent="0.25">
      <c r="A25" s="58">
        <v>22</v>
      </c>
      <c r="B25" s="59" t="s">
        <v>29</v>
      </c>
      <c r="C25" s="147">
        <v>379529450</v>
      </c>
      <c r="D25" s="147">
        <v>339041323</v>
      </c>
      <c r="E25" s="147">
        <v>30362356</v>
      </c>
    </row>
    <row r="26" spans="1:7" s="57" customFormat="1" ht="17.25" customHeight="1" thickBot="1" x14ac:dyDescent="0.25">
      <c r="A26" s="64" t="s">
        <v>30</v>
      </c>
      <c r="B26" s="69" t="s">
        <v>31</v>
      </c>
      <c r="C26" s="151">
        <v>0</v>
      </c>
      <c r="D26" s="151">
        <v>0</v>
      </c>
      <c r="E26" s="151">
        <v>0</v>
      </c>
    </row>
    <row r="27" spans="1:7" s="57" customFormat="1" ht="15.75" customHeight="1" thickBot="1" x14ac:dyDescent="0.25">
      <c r="A27" s="19">
        <v>23</v>
      </c>
      <c r="B27" s="85" t="s">
        <v>32</v>
      </c>
      <c r="C27" s="179">
        <v>1000000000</v>
      </c>
      <c r="D27" s="179">
        <v>1000000000</v>
      </c>
      <c r="E27" s="146">
        <v>80000000</v>
      </c>
      <c r="G27" s="70"/>
    </row>
    <row r="28" spans="1:7" s="57" customFormat="1" ht="12.75" x14ac:dyDescent="0.2">
      <c r="A28" s="62" t="s">
        <v>33</v>
      </c>
      <c r="B28" s="59" t="s">
        <v>34</v>
      </c>
      <c r="C28" s="147">
        <v>0</v>
      </c>
      <c r="D28" s="147">
        <v>0</v>
      </c>
      <c r="E28" s="147">
        <v>0</v>
      </c>
    </row>
    <row r="29" spans="1:7" s="57" customFormat="1" ht="12.75" x14ac:dyDescent="0.2">
      <c r="A29" s="58" t="s">
        <v>35</v>
      </c>
      <c r="B29" s="59" t="s">
        <v>36</v>
      </c>
      <c r="C29" s="147">
        <v>50556220</v>
      </c>
      <c r="D29" s="147">
        <v>50556220</v>
      </c>
      <c r="E29" s="147">
        <v>4044497.6</v>
      </c>
    </row>
    <row r="30" spans="1:7" s="57" customFormat="1" ht="13.5" thickBot="1" x14ac:dyDescent="0.25">
      <c r="A30" s="58" t="s">
        <v>37</v>
      </c>
      <c r="B30" s="59" t="s">
        <v>38</v>
      </c>
      <c r="C30" s="147">
        <v>0</v>
      </c>
      <c r="D30" s="147">
        <v>0</v>
      </c>
      <c r="E30" s="147">
        <v>0</v>
      </c>
    </row>
    <row r="31" spans="1:7" s="57" customFormat="1" ht="30.75" customHeight="1" thickBot="1" x14ac:dyDescent="0.25">
      <c r="A31" s="66">
        <v>24</v>
      </c>
      <c r="B31" s="67" t="s">
        <v>39</v>
      </c>
      <c r="C31" s="152">
        <v>725000</v>
      </c>
      <c r="D31" s="152">
        <v>725000</v>
      </c>
      <c r="E31" s="153">
        <v>58000</v>
      </c>
    </row>
    <row r="32" spans="1:7" s="57" customFormat="1" ht="17.25" customHeight="1" thickBot="1" x14ac:dyDescent="0.25">
      <c r="A32" s="19">
        <v>29</v>
      </c>
      <c r="B32" s="18" t="s">
        <v>40</v>
      </c>
      <c r="C32" s="146">
        <v>21808581513</v>
      </c>
      <c r="D32" s="146">
        <v>23133738289.169998</v>
      </c>
      <c r="E32" s="146">
        <v>1744686521.04</v>
      </c>
    </row>
    <row r="34" spans="3:3" x14ac:dyDescent="0.2">
      <c r="C34" s="56"/>
    </row>
  </sheetData>
  <mergeCells count="3">
    <mergeCell ref="A3:B4"/>
    <mergeCell ref="C3:D3"/>
    <mergeCell ref="C19:C22"/>
  </mergeCells>
  <pageMargins left="0.7" right="0.7" top="0.75" bottom="0.75" header="0.3" footer="0.3"/>
  <pageSetup paperSize="9" scale="80" orientation="landscape" verticalDpi="1200" r:id="rId1"/>
  <headerFooter>
    <oddHeader>&amp;CEN
Annex 1</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8"/>
  <sheetViews>
    <sheetView showGridLines="0" topLeftCell="A13" zoomScale="80" zoomScaleNormal="80" workbookViewId="0">
      <selection activeCell="B56" sqref="B56"/>
    </sheetView>
  </sheetViews>
  <sheetFormatPr defaultColWidth="9.140625" defaultRowHeight="12.75" x14ac:dyDescent="0.2"/>
  <cols>
    <col min="1" max="1" width="8.28515625" style="72" customWidth="1"/>
    <col min="2" max="2" width="40.7109375" style="72" customWidth="1"/>
    <col min="3" max="7" width="12.7109375" style="72" customWidth="1"/>
    <col min="8" max="16384" width="9.140625" style="72"/>
  </cols>
  <sheetData>
    <row r="1" spans="1:8" ht="20.25" x14ac:dyDescent="0.3">
      <c r="A1" s="89">
        <v>2</v>
      </c>
      <c r="B1" s="86" t="s">
        <v>41</v>
      </c>
    </row>
    <row r="3" spans="1:8" ht="13.5" thickBot="1" x14ac:dyDescent="0.25">
      <c r="A3" s="73"/>
      <c r="B3" s="73"/>
      <c r="C3" s="71">
        <v>44469</v>
      </c>
      <c r="D3" s="71">
        <v>44377</v>
      </c>
      <c r="E3" s="71">
        <v>44286</v>
      </c>
      <c r="F3" s="71">
        <v>44196</v>
      </c>
      <c r="G3" s="71">
        <v>44104</v>
      </c>
    </row>
    <row r="4" spans="1:8" ht="13.5" thickBot="1" x14ac:dyDescent="0.25">
      <c r="A4" s="18"/>
      <c r="B4" s="183" t="s">
        <v>42</v>
      </c>
      <c r="C4" s="183" t="s">
        <v>155</v>
      </c>
      <c r="D4" s="183" t="s">
        <v>155</v>
      </c>
      <c r="E4" s="183" t="s">
        <v>155</v>
      </c>
      <c r="F4" s="183" t="s">
        <v>155</v>
      </c>
      <c r="G4" s="183" t="s">
        <v>155</v>
      </c>
    </row>
    <row r="5" spans="1:8" x14ac:dyDescent="0.2">
      <c r="A5" s="58">
        <v>1</v>
      </c>
      <c r="B5" s="74" t="s">
        <v>43</v>
      </c>
      <c r="C5" s="154">
        <v>6666715062</v>
      </c>
      <c r="D5" s="154">
        <v>6587727497</v>
      </c>
      <c r="E5" s="154">
        <v>6683684668</v>
      </c>
      <c r="F5" s="154">
        <v>6795075855</v>
      </c>
      <c r="G5" s="154">
        <v>6613323720.75</v>
      </c>
    </row>
    <row r="6" spans="1:8" x14ac:dyDescent="0.2">
      <c r="A6" s="58">
        <v>2</v>
      </c>
      <c r="B6" s="75" t="s">
        <v>44</v>
      </c>
      <c r="C6" s="154">
        <v>6676318862</v>
      </c>
      <c r="D6" s="154">
        <v>6597331297</v>
      </c>
      <c r="E6" s="154">
        <v>6693288468</v>
      </c>
      <c r="F6" s="154">
        <v>6814283455</v>
      </c>
      <c r="G6" s="154">
        <v>6632531320.75</v>
      </c>
    </row>
    <row r="7" spans="1:8" ht="13.5" thickBot="1" x14ac:dyDescent="0.25">
      <c r="A7" s="58">
        <v>3</v>
      </c>
      <c r="B7" s="75" t="s">
        <v>45</v>
      </c>
      <c r="C7" s="154">
        <v>6762753062</v>
      </c>
      <c r="D7" s="154">
        <v>6683765497</v>
      </c>
      <c r="E7" s="154">
        <v>6779722668</v>
      </c>
      <c r="F7" s="154">
        <v>6891113855</v>
      </c>
      <c r="G7" s="154">
        <v>6709361720.75</v>
      </c>
    </row>
    <row r="8" spans="1:8" ht="13.5" thickBot="1" x14ac:dyDescent="0.25">
      <c r="A8" s="19"/>
      <c r="B8" s="183" t="s">
        <v>46</v>
      </c>
      <c r="C8" s="183" t="s">
        <v>155</v>
      </c>
      <c r="D8" s="183" t="s">
        <v>155</v>
      </c>
      <c r="E8" s="183" t="s">
        <v>155</v>
      </c>
      <c r="F8" s="183" t="s">
        <v>155</v>
      </c>
      <c r="G8" s="183" t="s">
        <v>155</v>
      </c>
    </row>
    <row r="9" spans="1:8" ht="13.5" thickBot="1" x14ac:dyDescent="0.25">
      <c r="A9" s="58">
        <v>4</v>
      </c>
      <c r="B9" s="75" t="s">
        <v>47</v>
      </c>
      <c r="C9" s="148">
        <v>21808581513</v>
      </c>
      <c r="D9" s="148">
        <v>23133738289.169998</v>
      </c>
      <c r="E9" s="148">
        <v>23145817289.630001</v>
      </c>
      <c r="F9" s="148">
        <v>24196456616.439999</v>
      </c>
      <c r="G9" s="148">
        <v>25404977012.34</v>
      </c>
    </row>
    <row r="10" spans="1:8" ht="15" customHeight="1" thickBot="1" x14ac:dyDescent="0.25">
      <c r="A10" s="19"/>
      <c r="B10" s="183" t="s">
        <v>48</v>
      </c>
      <c r="C10" s="183" t="s">
        <v>156</v>
      </c>
      <c r="D10" s="183" t="s">
        <v>156</v>
      </c>
      <c r="E10" s="183" t="s">
        <v>156</v>
      </c>
      <c r="F10" s="183" t="s">
        <v>156</v>
      </c>
      <c r="G10" s="183" t="s">
        <v>156</v>
      </c>
    </row>
    <row r="11" spans="1:8" x14ac:dyDescent="0.2">
      <c r="A11" s="58">
        <v>5</v>
      </c>
      <c r="B11" s="75" t="s">
        <v>226</v>
      </c>
      <c r="C11" s="155" t="s">
        <v>157</v>
      </c>
      <c r="D11" s="155" t="s">
        <v>158</v>
      </c>
      <c r="E11" s="155" t="s">
        <v>159</v>
      </c>
      <c r="F11" s="155" t="s">
        <v>160</v>
      </c>
      <c r="G11" s="155" t="s">
        <v>161</v>
      </c>
    </row>
    <row r="12" spans="1:8" x14ac:dyDescent="0.2">
      <c r="A12" s="58">
        <v>6</v>
      </c>
      <c r="B12" s="75" t="s">
        <v>49</v>
      </c>
      <c r="C12" s="155" t="s">
        <v>162</v>
      </c>
      <c r="D12" s="155" t="s">
        <v>163</v>
      </c>
      <c r="E12" s="155" t="s">
        <v>164</v>
      </c>
      <c r="F12" s="155" t="s">
        <v>165</v>
      </c>
      <c r="G12" s="155" t="s">
        <v>166</v>
      </c>
    </row>
    <row r="13" spans="1:8" ht="13.5" thickBot="1" x14ac:dyDescent="0.25">
      <c r="A13" s="58">
        <v>7</v>
      </c>
      <c r="B13" s="75" t="s">
        <v>50</v>
      </c>
      <c r="C13" s="155" t="s">
        <v>167</v>
      </c>
      <c r="D13" s="155" t="s">
        <v>168</v>
      </c>
      <c r="E13" s="155" t="s">
        <v>169</v>
      </c>
      <c r="F13" s="155" t="s">
        <v>158</v>
      </c>
      <c r="G13" s="155" t="s">
        <v>170</v>
      </c>
    </row>
    <row r="14" spans="1:8" s="76" customFormat="1" ht="26.25" customHeight="1" thickBot="1" x14ac:dyDescent="0.25">
      <c r="A14" s="19"/>
      <c r="B14" s="183" t="s">
        <v>51</v>
      </c>
      <c r="C14" s="183" t="s">
        <v>156</v>
      </c>
      <c r="D14" s="183" t="s">
        <v>156</v>
      </c>
      <c r="E14" s="183" t="s">
        <v>156</v>
      </c>
      <c r="F14" s="183" t="s">
        <v>156</v>
      </c>
      <c r="G14" s="183" t="s">
        <v>156</v>
      </c>
    </row>
    <row r="15" spans="1:8" ht="38.25" x14ac:dyDescent="0.2">
      <c r="A15" s="77" t="s">
        <v>52</v>
      </c>
      <c r="B15" s="78" t="s">
        <v>53</v>
      </c>
      <c r="C15" s="156" t="s">
        <v>171</v>
      </c>
      <c r="D15" s="156" t="s">
        <v>171</v>
      </c>
      <c r="E15" s="156" t="s">
        <v>171</v>
      </c>
      <c r="F15" s="156" t="s">
        <v>172</v>
      </c>
      <c r="G15" s="156" t="s">
        <v>171</v>
      </c>
      <c r="H15" s="60"/>
    </row>
    <row r="16" spans="1:8" ht="25.5" x14ac:dyDescent="0.2">
      <c r="A16" s="77" t="s">
        <v>54</v>
      </c>
      <c r="B16" s="87" t="s">
        <v>55</v>
      </c>
      <c r="C16" s="155" t="s">
        <v>173</v>
      </c>
      <c r="D16" s="155" t="s">
        <v>173</v>
      </c>
      <c r="E16" s="155" t="s">
        <v>173</v>
      </c>
      <c r="F16" s="155" t="s">
        <v>173</v>
      </c>
      <c r="G16" s="155" t="s">
        <v>173</v>
      </c>
    </row>
    <row r="17" spans="1:7" ht="25.5" x14ac:dyDescent="0.2">
      <c r="A17" s="77" t="s">
        <v>56</v>
      </c>
      <c r="B17" s="78" t="s">
        <v>57</v>
      </c>
      <c r="C17" s="155" t="s">
        <v>174</v>
      </c>
      <c r="D17" s="155" t="s">
        <v>174</v>
      </c>
      <c r="E17" s="155" t="s">
        <v>174</v>
      </c>
      <c r="F17" s="155" t="s">
        <v>174</v>
      </c>
      <c r="G17" s="155" t="s">
        <v>174</v>
      </c>
    </row>
    <row r="18" spans="1:7" ht="13.5" thickBot="1" x14ac:dyDescent="0.25">
      <c r="A18" s="58" t="s">
        <v>58</v>
      </c>
      <c r="B18" s="75" t="s">
        <v>59</v>
      </c>
      <c r="C18" s="155" t="s">
        <v>175</v>
      </c>
      <c r="D18" s="155" t="s">
        <v>175</v>
      </c>
      <c r="E18" s="155" t="s">
        <v>175</v>
      </c>
      <c r="F18" s="155" t="s">
        <v>175</v>
      </c>
      <c r="G18" s="155" t="s">
        <v>175</v>
      </c>
    </row>
    <row r="19" spans="1:7" ht="15.75" customHeight="1" thickBot="1" x14ac:dyDescent="0.25">
      <c r="A19" s="19"/>
      <c r="B19" s="183" t="s">
        <v>60</v>
      </c>
      <c r="C19" s="183" t="s">
        <v>156</v>
      </c>
      <c r="D19" s="183" t="s">
        <v>156</v>
      </c>
      <c r="E19" s="183" t="s">
        <v>156</v>
      </c>
      <c r="F19" s="183" t="s">
        <v>156</v>
      </c>
      <c r="G19" s="183" t="s">
        <v>156</v>
      </c>
    </row>
    <row r="20" spans="1:7" x14ac:dyDescent="0.2">
      <c r="A20" s="58">
        <v>8</v>
      </c>
      <c r="B20" s="75" t="s">
        <v>61</v>
      </c>
      <c r="C20" s="155" t="s">
        <v>176</v>
      </c>
      <c r="D20" s="155" t="s">
        <v>176</v>
      </c>
      <c r="E20" s="155" t="s">
        <v>176</v>
      </c>
      <c r="F20" s="155" t="s">
        <v>176</v>
      </c>
      <c r="G20" s="155" t="s">
        <v>176</v>
      </c>
    </row>
    <row r="21" spans="1:7" ht="38.25" x14ac:dyDescent="0.2">
      <c r="A21" s="58" t="s">
        <v>16</v>
      </c>
      <c r="B21" s="75" t="s">
        <v>62</v>
      </c>
      <c r="C21" s="157" t="s">
        <v>156</v>
      </c>
      <c r="D21" s="157" t="s">
        <v>156</v>
      </c>
      <c r="E21" s="157" t="s">
        <v>156</v>
      </c>
      <c r="F21" s="157" t="s">
        <v>156</v>
      </c>
      <c r="G21" s="157" t="s">
        <v>156</v>
      </c>
    </row>
    <row r="22" spans="1:7" ht="25.5" x14ac:dyDescent="0.2">
      <c r="A22" s="58">
        <v>9</v>
      </c>
      <c r="B22" s="75" t="s">
        <v>63</v>
      </c>
      <c r="C22" s="157" t="s">
        <v>156</v>
      </c>
      <c r="D22" s="157" t="s">
        <v>156</v>
      </c>
      <c r="E22" s="157" t="s">
        <v>156</v>
      </c>
      <c r="F22" s="157" t="s">
        <v>156</v>
      </c>
      <c r="G22" s="157" t="s">
        <v>156</v>
      </c>
    </row>
    <row r="23" spans="1:7" x14ac:dyDescent="0.2">
      <c r="A23" s="58" t="s">
        <v>64</v>
      </c>
      <c r="B23" s="75" t="s">
        <v>65</v>
      </c>
      <c r="C23" s="157" t="s">
        <v>156</v>
      </c>
      <c r="D23" s="157" t="s">
        <v>156</v>
      </c>
      <c r="E23" s="157" t="s">
        <v>156</v>
      </c>
      <c r="F23" s="157" t="s">
        <v>156</v>
      </c>
      <c r="G23" s="157" t="s">
        <v>156</v>
      </c>
    </row>
    <row r="24" spans="1:7" ht="25.5" x14ac:dyDescent="0.2">
      <c r="A24" s="58">
        <v>10</v>
      </c>
      <c r="B24" s="75" t="s">
        <v>66</v>
      </c>
      <c r="C24" s="157" t="s">
        <v>156</v>
      </c>
      <c r="D24" s="157" t="s">
        <v>156</v>
      </c>
      <c r="E24" s="157" t="s">
        <v>156</v>
      </c>
      <c r="F24" s="157" t="s">
        <v>156</v>
      </c>
      <c r="G24" s="157" t="s">
        <v>156</v>
      </c>
    </row>
    <row r="25" spans="1:7" x14ac:dyDescent="0.2">
      <c r="A25" s="58" t="s">
        <v>67</v>
      </c>
      <c r="B25" s="61" t="s">
        <v>68</v>
      </c>
      <c r="C25" s="158" t="s">
        <v>155</v>
      </c>
      <c r="D25" s="158" t="s">
        <v>155</v>
      </c>
      <c r="E25" s="158" t="s">
        <v>155</v>
      </c>
      <c r="F25" s="158" t="s">
        <v>155</v>
      </c>
      <c r="G25" s="158" t="s">
        <v>155</v>
      </c>
    </row>
    <row r="26" spans="1:7" x14ac:dyDescent="0.2">
      <c r="A26" s="58">
        <v>11</v>
      </c>
      <c r="B26" s="61" t="s">
        <v>69</v>
      </c>
      <c r="C26" s="155" t="s">
        <v>176</v>
      </c>
      <c r="D26" s="155" t="s">
        <v>176</v>
      </c>
      <c r="E26" s="155" t="s">
        <v>176</v>
      </c>
      <c r="F26" s="155" t="s">
        <v>176</v>
      </c>
      <c r="G26" s="155" t="s">
        <v>176</v>
      </c>
    </row>
    <row r="27" spans="1:7" x14ac:dyDescent="0.2">
      <c r="A27" s="58" t="s">
        <v>70</v>
      </c>
      <c r="B27" s="61" t="s">
        <v>71</v>
      </c>
      <c r="C27" s="159" t="s">
        <v>177</v>
      </c>
      <c r="D27" s="159" t="s">
        <v>177</v>
      </c>
      <c r="E27" s="159" t="s">
        <v>177</v>
      </c>
      <c r="F27" s="159" t="s">
        <v>177</v>
      </c>
      <c r="G27" s="159" t="s">
        <v>177</v>
      </c>
    </row>
    <row r="28" spans="1:7" ht="26.25" thickBot="1" x14ac:dyDescent="0.25">
      <c r="A28" s="58">
        <v>12</v>
      </c>
      <c r="B28" s="61" t="s">
        <v>72</v>
      </c>
      <c r="C28" s="160">
        <v>0.24241103250762808</v>
      </c>
      <c r="D28" s="161">
        <v>0.2215</v>
      </c>
      <c r="E28" s="162" t="s">
        <v>189</v>
      </c>
      <c r="F28" s="162" t="s">
        <v>189</v>
      </c>
      <c r="G28" s="162" t="s">
        <v>189</v>
      </c>
    </row>
    <row r="29" spans="1:7" ht="13.5" thickBot="1" x14ac:dyDescent="0.25">
      <c r="A29" s="19"/>
      <c r="B29" s="183" t="s">
        <v>73</v>
      </c>
      <c r="C29" s="183" t="s">
        <v>155</v>
      </c>
      <c r="D29" s="183" t="s">
        <v>155</v>
      </c>
      <c r="E29" s="183" t="s">
        <v>155</v>
      </c>
      <c r="F29" s="183" t="s">
        <v>155</v>
      </c>
      <c r="G29" s="183" t="s">
        <v>155</v>
      </c>
    </row>
    <row r="30" spans="1:7" x14ac:dyDescent="0.2">
      <c r="A30" s="58">
        <v>13</v>
      </c>
      <c r="B30" s="79" t="s">
        <v>74</v>
      </c>
      <c r="C30" s="148">
        <v>77892819494.660004</v>
      </c>
      <c r="D30" s="148">
        <v>82066051660.600006</v>
      </c>
      <c r="E30" s="148">
        <v>78031510193.300003</v>
      </c>
      <c r="F30" s="148">
        <v>82574880483.460007</v>
      </c>
      <c r="G30" s="148">
        <v>81364630673.059998</v>
      </c>
    </row>
    <row r="31" spans="1:7" ht="13.5" thickBot="1" x14ac:dyDescent="0.25">
      <c r="A31" s="58">
        <v>14</v>
      </c>
      <c r="B31" s="79" t="s">
        <v>75</v>
      </c>
      <c r="C31" s="159" t="s">
        <v>178</v>
      </c>
      <c r="D31" s="159" t="s">
        <v>179</v>
      </c>
      <c r="E31" s="159" t="s">
        <v>180</v>
      </c>
      <c r="F31" s="159" t="s">
        <v>181</v>
      </c>
      <c r="G31" s="159" t="s">
        <v>182</v>
      </c>
    </row>
    <row r="32" spans="1:7" ht="32.25" customHeight="1" thickBot="1" x14ac:dyDescent="0.25">
      <c r="A32" s="19"/>
      <c r="B32" s="183" t="s">
        <v>76</v>
      </c>
      <c r="C32" s="183" t="s">
        <v>156</v>
      </c>
      <c r="D32" s="183" t="s">
        <v>156</v>
      </c>
      <c r="E32" s="183" t="s">
        <v>156</v>
      </c>
      <c r="F32" s="183" t="s">
        <v>156</v>
      </c>
      <c r="G32" s="183" t="s">
        <v>156</v>
      </c>
    </row>
    <row r="33" spans="1:7" s="82" customFormat="1" ht="25.5" x14ac:dyDescent="0.2">
      <c r="A33" s="80" t="s">
        <v>77</v>
      </c>
      <c r="B33" s="78" t="s">
        <v>78</v>
      </c>
      <c r="C33" s="163" t="s">
        <v>156</v>
      </c>
      <c r="D33" s="159" t="s">
        <v>156</v>
      </c>
      <c r="E33" s="162" t="s">
        <v>189</v>
      </c>
      <c r="F33" s="162" t="s">
        <v>189</v>
      </c>
      <c r="G33" s="162" t="s">
        <v>189</v>
      </c>
    </row>
    <row r="34" spans="1:7" s="82" customFormat="1" ht="25.5" x14ac:dyDescent="0.2">
      <c r="A34" s="80" t="s">
        <v>79</v>
      </c>
      <c r="B34" s="78" t="s">
        <v>55</v>
      </c>
      <c r="C34" s="159" t="s">
        <v>156</v>
      </c>
      <c r="D34" s="159" t="s">
        <v>156</v>
      </c>
      <c r="E34" s="162" t="s">
        <v>189</v>
      </c>
      <c r="F34" s="162" t="s">
        <v>189</v>
      </c>
      <c r="G34" s="162" t="s">
        <v>189</v>
      </c>
    </row>
    <row r="35" spans="1:7" s="82" customFormat="1" ht="27" customHeight="1" thickBot="1" x14ac:dyDescent="0.25">
      <c r="A35" s="80" t="s">
        <v>80</v>
      </c>
      <c r="B35" s="78" t="s">
        <v>81</v>
      </c>
      <c r="C35" s="159" t="s">
        <v>183</v>
      </c>
      <c r="D35" s="159" t="s">
        <v>183</v>
      </c>
      <c r="E35" s="162" t="s">
        <v>189</v>
      </c>
      <c r="F35" s="162" t="s">
        <v>189</v>
      </c>
      <c r="G35" s="162" t="s">
        <v>189</v>
      </c>
    </row>
    <row r="36" spans="1:7" s="82" customFormat="1" ht="13.5" thickBot="1" x14ac:dyDescent="0.25">
      <c r="A36" s="19"/>
      <c r="B36" s="183" t="s">
        <v>83</v>
      </c>
      <c r="C36" s="183" t="s">
        <v>156</v>
      </c>
      <c r="D36" s="183" t="s">
        <v>156</v>
      </c>
      <c r="E36" s="183" t="s">
        <v>156</v>
      </c>
      <c r="F36" s="183" t="s">
        <v>156</v>
      </c>
      <c r="G36" s="183" t="s">
        <v>156</v>
      </c>
    </row>
    <row r="37" spans="1:7" s="82" customFormat="1" x14ac:dyDescent="0.2">
      <c r="A37" s="80" t="s">
        <v>82</v>
      </c>
      <c r="B37" s="78" t="s">
        <v>84</v>
      </c>
      <c r="C37" s="164" t="s">
        <v>156</v>
      </c>
      <c r="D37" s="159" t="s">
        <v>156</v>
      </c>
      <c r="E37" s="162" t="s">
        <v>189</v>
      </c>
      <c r="F37" s="162" t="s">
        <v>189</v>
      </c>
      <c r="G37" s="162" t="s">
        <v>189</v>
      </c>
    </row>
    <row r="38" spans="1:7" s="76" customFormat="1" ht="13.5" thickBot="1" x14ac:dyDescent="0.25">
      <c r="A38" s="80" t="s">
        <v>154</v>
      </c>
      <c r="B38" s="78" t="s">
        <v>85</v>
      </c>
      <c r="C38" s="163" t="s">
        <v>183</v>
      </c>
      <c r="D38" s="159" t="s">
        <v>183</v>
      </c>
      <c r="E38" s="162" t="s">
        <v>189</v>
      </c>
      <c r="F38" s="162" t="s">
        <v>189</v>
      </c>
      <c r="G38" s="162" t="s">
        <v>189</v>
      </c>
    </row>
    <row r="39" spans="1:7" ht="13.5" thickBot="1" x14ac:dyDescent="0.25">
      <c r="A39" s="19"/>
      <c r="B39" s="183" t="s">
        <v>86</v>
      </c>
      <c r="C39" s="183" t="s">
        <v>155</v>
      </c>
      <c r="D39" s="183" t="s">
        <v>155</v>
      </c>
      <c r="E39" s="183" t="s">
        <v>155</v>
      </c>
      <c r="F39" s="183" t="s">
        <v>155</v>
      </c>
      <c r="G39" s="183" t="s">
        <v>155</v>
      </c>
    </row>
    <row r="40" spans="1:7" ht="25.5" x14ac:dyDescent="0.2">
      <c r="A40" s="58">
        <v>15</v>
      </c>
      <c r="B40" s="79" t="s">
        <v>87</v>
      </c>
      <c r="C40" s="148">
        <v>16537919557.48</v>
      </c>
      <c r="D40" s="148">
        <v>14970970178.209999</v>
      </c>
      <c r="E40" s="148">
        <v>16103096201.43</v>
      </c>
      <c r="F40" s="148">
        <v>16816057222.35</v>
      </c>
      <c r="G40" s="148">
        <v>14202009174.91</v>
      </c>
    </row>
    <row r="41" spans="1:7" x14ac:dyDescent="0.2">
      <c r="A41" s="81" t="s">
        <v>88</v>
      </c>
      <c r="B41" s="83" t="s">
        <v>89</v>
      </c>
      <c r="C41" s="148">
        <v>7529503275.9200001</v>
      </c>
      <c r="D41" s="148">
        <v>7361389149.3999996</v>
      </c>
      <c r="E41" s="148">
        <v>8391682917.1899996</v>
      </c>
      <c r="F41" s="148">
        <v>8431019697.2399998</v>
      </c>
      <c r="G41" s="148">
        <v>8107536266.7700005</v>
      </c>
    </row>
    <row r="42" spans="1:7" x14ac:dyDescent="0.2">
      <c r="A42" s="81" t="s">
        <v>90</v>
      </c>
      <c r="B42" s="83" t="s">
        <v>91</v>
      </c>
      <c r="C42" s="148">
        <v>1146640002.8</v>
      </c>
      <c r="D42" s="148">
        <v>1241587472</v>
      </c>
      <c r="E42" s="148">
        <v>2856268359.8499999</v>
      </c>
      <c r="F42" s="148">
        <v>859026662</v>
      </c>
      <c r="G42" s="148">
        <v>1062374754</v>
      </c>
    </row>
    <row r="43" spans="1:7" x14ac:dyDescent="0.2">
      <c r="A43" s="58">
        <v>16</v>
      </c>
      <c r="B43" s="79" t="s">
        <v>92</v>
      </c>
      <c r="C43" s="148">
        <v>6382863273.1099997</v>
      </c>
      <c r="D43" s="148">
        <v>6119801677.3999996</v>
      </c>
      <c r="E43" s="148">
        <v>5535414557.3400002</v>
      </c>
      <c r="F43" s="148">
        <v>7571993035.2399998</v>
      </c>
      <c r="G43" s="148">
        <v>7045161512.7700005</v>
      </c>
    </row>
    <row r="44" spans="1:7" ht="13.5" thickBot="1" x14ac:dyDescent="0.25">
      <c r="A44" s="58">
        <v>17</v>
      </c>
      <c r="B44" s="79" t="s">
        <v>93</v>
      </c>
      <c r="C44" s="159" t="s">
        <v>184</v>
      </c>
      <c r="D44" s="159" t="s">
        <v>185</v>
      </c>
      <c r="E44" s="159" t="s">
        <v>186</v>
      </c>
      <c r="F44" s="159" t="s">
        <v>187</v>
      </c>
      <c r="G44" s="159" t="s">
        <v>188</v>
      </c>
    </row>
    <row r="45" spans="1:7" ht="13.5" thickBot="1" x14ac:dyDescent="0.25">
      <c r="A45" s="19"/>
      <c r="B45" s="183" t="s">
        <v>0</v>
      </c>
      <c r="C45" s="183" t="s">
        <v>155</v>
      </c>
      <c r="D45" s="183" t="s">
        <v>155</v>
      </c>
      <c r="E45" s="183" t="s">
        <v>155</v>
      </c>
      <c r="F45" s="183" t="s">
        <v>155</v>
      </c>
      <c r="G45" s="183" t="s">
        <v>155</v>
      </c>
    </row>
    <row r="46" spans="1:7" x14ac:dyDescent="0.2">
      <c r="A46" s="58">
        <v>18</v>
      </c>
      <c r="B46" s="79" t="s">
        <v>94</v>
      </c>
      <c r="C46" s="148">
        <v>42314442982.608398</v>
      </c>
      <c r="D46" s="148">
        <v>44235226558.910004</v>
      </c>
      <c r="E46" s="165" t="s">
        <v>189</v>
      </c>
      <c r="F46" s="165" t="s">
        <v>189</v>
      </c>
      <c r="G46" s="165" t="s">
        <v>189</v>
      </c>
    </row>
    <row r="47" spans="1:7" x14ac:dyDescent="0.2">
      <c r="A47" s="58">
        <v>19</v>
      </c>
      <c r="B47" s="79" t="s">
        <v>95</v>
      </c>
      <c r="C47" s="148">
        <v>24870275086.727402</v>
      </c>
      <c r="D47" s="148">
        <v>25766768472.41</v>
      </c>
      <c r="E47" s="165" t="s">
        <v>189</v>
      </c>
      <c r="F47" s="165" t="s">
        <v>189</v>
      </c>
      <c r="G47" s="165" t="s">
        <v>189</v>
      </c>
    </row>
    <row r="48" spans="1:7" x14ac:dyDescent="0.2">
      <c r="A48" s="58">
        <v>20</v>
      </c>
      <c r="B48" s="84" t="s">
        <v>96</v>
      </c>
      <c r="C48" s="166">
        <v>1.70140631074847</v>
      </c>
      <c r="D48" s="155">
        <v>1.7168000000000001</v>
      </c>
      <c r="E48" s="165" t="s">
        <v>189</v>
      </c>
      <c r="F48" s="165" t="s">
        <v>189</v>
      </c>
      <c r="G48" s="165" t="s">
        <v>189</v>
      </c>
    </row>
  </sheetData>
  <mergeCells count="10">
    <mergeCell ref="B32:G32"/>
    <mergeCell ref="B39:G39"/>
    <mergeCell ref="B45:G45"/>
    <mergeCell ref="B4:G4"/>
    <mergeCell ref="B8:G8"/>
    <mergeCell ref="B10:G10"/>
    <mergeCell ref="B14:G14"/>
    <mergeCell ref="B19:G19"/>
    <mergeCell ref="B29:G29"/>
    <mergeCell ref="B36:G36"/>
  </mergeCells>
  <pageMargins left="0.7" right="0.7" top="0.75" bottom="0.75" header="0.3" footer="0.3"/>
  <pageSetup paperSize="9" scale="61" orientation="landscape" verticalDpi="1200" r:id="rId1"/>
  <headerFooter>
    <oddHeader>&amp;CEN
Annex 1</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showGridLines="0" topLeftCell="A4" zoomScale="80" zoomScaleNormal="80" workbookViewId="0">
      <selection activeCell="C35" sqref="C35"/>
    </sheetView>
  </sheetViews>
  <sheetFormatPr defaultRowHeight="15" x14ac:dyDescent="0.25"/>
  <cols>
    <col min="1" max="1" width="3" style="5" bestFit="1" customWidth="1"/>
    <col min="2" max="2" width="38.7109375" style="5" customWidth="1"/>
    <col min="3" max="7" width="15.7109375" style="100" customWidth="1"/>
    <col min="8" max="8" width="9.140625" style="5"/>
    <col min="9" max="9" width="9.140625" style="5" customWidth="1"/>
    <col min="10" max="16384" width="9.140625" style="5"/>
  </cols>
  <sheetData>
    <row r="1" spans="1:9" ht="20.25" x14ac:dyDescent="0.3">
      <c r="A1" s="90">
        <v>3</v>
      </c>
      <c r="B1" s="86" t="s">
        <v>227</v>
      </c>
    </row>
    <row r="2" spans="1:9" ht="43.5" customHeight="1" x14ac:dyDescent="0.25">
      <c r="A2" s="184" t="s">
        <v>220</v>
      </c>
      <c r="B2" s="184"/>
      <c r="C2" s="184"/>
      <c r="D2" s="184"/>
      <c r="E2" s="184"/>
      <c r="F2" s="184"/>
      <c r="G2" s="184"/>
    </row>
    <row r="3" spans="1:9" ht="15.75" thickBot="1" x14ac:dyDescent="0.3"/>
    <row r="4" spans="1:9" ht="15.75" thickBot="1" x14ac:dyDescent="0.3">
      <c r="A4" s="186" t="s">
        <v>209</v>
      </c>
      <c r="B4" s="186"/>
      <c r="C4" s="186"/>
      <c r="D4" s="186"/>
      <c r="E4" s="186"/>
      <c r="F4" s="186"/>
      <c r="G4" s="186"/>
    </row>
    <row r="5" spans="1:9" ht="15.75" thickBot="1" x14ac:dyDescent="0.3">
      <c r="A5" s="91"/>
      <c r="B5" s="91"/>
      <c r="C5" s="92">
        <v>44469</v>
      </c>
      <c r="D5" s="92">
        <v>44377</v>
      </c>
      <c r="E5" s="92">
        <v>44286</v>
      </c>
      <c r="F5" s="92">
        <v>44196</v>
      </c>
      <c r="G5" s="92">
        <v>44104</v>
      </c>
    </row>
    <row r="6" spans="1:9" ht="15.75" thickBot="1" x14ac:dyDescent="0.3">
      <c r="A6" s="99"/>
      <c r="B6" s="187" t="s">
        <v>208</v>
      </c>
      <c r="C6" s="187"/>
      <c r="D6" s="187"/>
      <c r="E6" s="187"/>
      <c r="F6" s="187"/>
      <c r="G6" s="187"/>
    </row>
    <row r="7" spans="1:9" s="8" customFormat="1" x14ac:dyDescent="0.25">
      <c r="A7" s="98">
        <v>1</v>
      </c>
      <c r="B7" s="93" t="s">
        <v>207</v>
      </c>
      <c r="C7" s="167">
        <v>6666.7150620000002</v>
      </c>
      <c r="D7" s="167">
        <v>6587.7274969999999</v>
      </c>
      <c r="E7" s="167">
        <v>6683.6846679999999</v>
      </c>
      <c r="F7" s="167">
        <v>6795.075855</v>
      </c>
      <c r="G7" s="167">
        <v>6613.3237207509001</v>
      </c>
      <c r="I7" s="11"/>
    </row>
    <row r="8" spans="1:9" s="8" customFormat="1" ht="38.25" x14ac:dyDescent="0.25">
      <c r="A8" s="98">
        <v>2</v>
      </c>
      <c r="B8" s="93" t="s">
        <v>206</v>
      </c>
      <c r="C8" s="167">
        <v>6472.8201760000002</v>
      </c>
      <c r="D8" s="167">
        <v>6393.8277790000002</v>
      </c>
      <c r="E8" s="167">
        <v>6468.0029549999999</v>
      </c>
      <c r="F8" s="167">
        <v>6519.327628</v>
      </c>
      <c r="G8" s="167">
        <v>6331.6951787509006</v>
      </c>
      <c r="I8" s="11"/>
    </row>
    <row r="9" spans="1:9" s="8" customFormat="1" x14ac:dyDescent="0.25">
      <c r="A9" s="98">
        <v>3</v>
      </c>
      <c r="B9" s="93" t="s">
        <v>205</v>
      </c>
      <c r="C9" s="167">
        <v>6676.3188620000001</v>
      </c>
      <c r="D9" s="167">
        <v>6597.3312969999997</v>
      </c>
      <c r="E9" s="167">
        <v>6693.2884679999997</v>
      </c>
      <c r="F9" s="167">
        <v>6814.2834549999998</v>
      </c>
      <c r="G9" s="167">
        <v>6632.5313207509007</v>
      </c>
      <c r="I9" s="11"/>
    </row>
    <row r="10" spans="1:9" ht="38.25" x14ac:dyDescent="0.25">
      <c r="A10" s="98">
        <v>4</v>
      </c>
      <c r="B10" s="94" t="s">
        <v>204</v>
      </c>
      <c r="C10" s="167">
        <v>6482.423976</v>
      </c>
      <c r="D10" s="167">
        <v>6403.4315790000001</v>
      </c>
      <c r="E10" s="167">
        <v>6478</v>
      </c>
      <c r="F10" s="167">
        <v>6538.5352279999997</v>
      </c>
      <c r="G10" s="167">
        <v>6350.9027787509003</v>
      </c>
      <c r="I10" s="10"/>
    </row>
    <row r="11" spans="1:9" s="8" customFormat="1" x14ac:dyDescent="0.25">
      <c r="A11" s="98">
        <v>5</v>
      </c>
      <c r="B11" s="93" t="s">
        <v>203</v>
      </c>
      <c r="C11" s="167">
        <v>6762.7530619999998</v>
      </c>
      <c r="D11" s="167">
        <v>6683.7654970000003</v>
      </c>
      <c r="E11" s="167">
        <v>6779.7226680000003</v>
      </c>
      <c r="F11" s="167">
        <v>6891.1138549999996</v>
      </c>
      <c r="G11" s="167">
        <v>6709.3617207509005</v>
      </c>
      <c r="I11" s="11"/>
    </row>
    <row r="12" spans="1:9" ht="39" thickBot="1" x14ac:dyDescent="0.3">
      <c r="A12" s="98">
        <v>6</v>
      </c>
      <c r="B12" s="94" t="s">
        <v>202</v>
      </c>
      <c r="C12" s="167">
        <v>6568.8581759999997</v>
      </c>
      <c r="D12" s="167">
        <v>6489.8657789999997</v>
      </c>
      <c r="E12" s="167">
        <v>6564</v>
      </c>
      <c r="F12" s="167">
        <v>6615.3656279999996</v>
      </c>
      <c r="G12" s="167">
        <v>6427.7331787509002</v>
      </c>
      <c r="I12" s="10"/>
    </row>
    <row r="13" spans="1:9" ht="15.75" thickBot="1" x14ac:dyDescent="0.3">
      <c r="A13" s="18"/>
      <c r="B13" s="187" t="s">
        <v>201</v>
      </c>
      <c r="C13" s="187"/>
      <c r="D13" s="187"/>
      <c r="E13" s="187"/>
      <c r="F13" s="187"/>
      <c r="G13" s="187"/>
      <c r="I13" s="10"/>
    </row>
    <row r="14" spans="1:9" s="8" customFormat="1" x14ac:dyDescent="0.25">
      <c r="A14" s="96">
        <v>7</v>
      </c>
      <c r="B14" s="95" t="s">
        <v>200</v>
      </c>
      <c r="C14" s="167">
        <v>21808.581513000001</v>
      </c>
      <c r="D14" s="167">
        <v>23133.738289168399</v>
      </c>
      <c r="E14" s="167">
        <v>23145.817289626</v>
      </c>
      <c r="F14" s="167">
        <v>24196.456616437303</v>
      </c>
      <c r="G14" s="167">
        <v>25404.977012338502</v>
      </c>
      <c r="I14" s="11"/>
    </row>
    <row r="15" spans="1:9" ht="39" thickBot="1" x14ac:dyDescent="0.3">
      <c r="A15" s="97">
        <v>8</v>
      </c>
      <c r="B15" s="91" t="s">
        <v>199</v>
      </c>
      <c r="C15" s="167">
        <v>21700.236296999999</v>
      </c>
      <c r="D15" s="167">
        <v>23012.998966168401</v>
      </c>
      <c r="E15" s="167">
        <v>23005.731570625998</v>
      </c>
      <c r="F15" s="167">
        <v>24024.209732437303</v>
      </c>
      <c r="G15" s="167">
        <v>25226.043748338499</v>
      </c>
      <c r="I15" s="10"/>
    </row>
    <row r="16" spans="1:9" ht="15.75" thickBot="1" x14ac:dyDescent="0.3">
      <c r="A16" s="18"/>
      <c r="B16" s="187" t="s">
        <v>198</v>
      </c>
      <c r="C16" s="187"/>
      <c r="D16" s="187"/>
      <c r="E16" s="187"/>
      <c r="F16" s="187"/>
      <c r="G16" s="187"/>
      <c r="I16" s="10"/>
    </row>
    <row r="17" spans="1:9" ht="25.5" x14ac:dyDescent="0.25">
      <c r="A17" s="97">
        <v>9</v>
      </c>
      <c r="B17" s="91" t="s">
        <v>197</v>
      </c>
      <c r="C17" s="168">
        <v>0.30569228250500802</v>
      </c>
      <c r="D17" s="168">
        <v>0.2848</v>
      </c>
      <c r="E17" s="168">
        <v>0.28876425431632602</v>
      </c>
      <c r="F17" s="168">
        <v>0.28082937768771898</v>
      </c>
      <c r="G17" s="168">
        <v>0.26031606789551098</v>
      </c>
      <c r="I17" s="6"/>
    </row>
    <row r="18" spans="1:9" s="8" customFormat="1" ht="51" x14ac:dyDescent="0.25">
      <c r="A18" s="96">
        <v>10</v>
      </c>
      <c r="B18" s="95" t="s">
        <v>196</v>
      </c>
      <c r="C18" s="169">
        <v>0.29828339591869202</v>
      </c>
      <c r="D18" s="170">
        <v>0.27783548712822698</v>
      </c>
      <c r="E18" s="171">
        <f>E8/E15</f>
        <v>0.28114745819508846</v>
      </c>
      <c r="F18" s="171">
        <f>F8/F15</f>
        <v>0.27136491483412478</v>
      </c>
      <c r="G18" s="171">
        <f>G8/G15</f>
        <v>0.25099834289980311</v>
      </c>
      <c r="I18" s="9"/>
    </row>
    <row r="19" spans="1:9" s="8" customFormat="1" ht="25.5" x14ac:dyDescent="0.25">
      <c r="A19" s="96">
        <v>11</v>
      </c>
      <c r="B19" s="95" t="s">
        <v>195</v>
      </c>
      <c r="C19" s="168">
        <v>0.30613265043972099</v>
      </c>
      <c r="D19" s="172">
        <v>0.28518230569393799</v>
      </c>
      <c r="E19" s="172">
        <v>0.28917918025651101</v>
      </c>
      <c r="F19" s="172">
        <v>0.28162319639861699</v>
      </c>
      <c r="G19" s="172">
        <v>0.26107212447411599</v>
      </c>
      <c r="I19" s="9"/>
    </row>
    <row r="20" spans="1:9" s="8" customFormat="1" ht="51" x14ac:dyDescent="0.25">
      <c r="A20" s="96">
        <v>12</v>
      </c>
      <c r="B20" s="95" t="s">
        <v>194</v>
      </c>
      <c r="C20" s="169">
        <v>0.29872596252803502</v>
      </c>
      <c r="D20" s="170">
        <v>0.27825287260022002</v>
      </c>
      <c r="E20" s="171">
        <f>E10/E15</f>
        <v>0.28158200403725436</v>
      </c>
      <c r="F20" s="171">
        <f>F10/F15</f>
        <v>0.27216442500382104</v>
      </c>
      <c r="G20" s="171">
        <f>G10/G15</f>
        <v>0.25175976233566943</v>
      </c>
      <c r="I20" s="9"/>
    </row>
    <row r="21" spans="1:9" s="8" customFormat="1" ht="25.5" x14ac:dyDescent="0.25">
      <c r="A21" s="96">
        <v>13</v>
      </c>
      <c r="B21" s="95" t="s">
        <v>193</v>
      </c>
      <c r="C21" s="168">
        <v>0.310095961852136</v>
      </c>
      <c r="D21" s="172">
        <v>0.288918589858075</v>
      </c>
      <c r="E21" s="172">
        <v>0.29291351371817997</v>
      </c>
      <c r="F21" s="172">
        <v>0.28479847124220797</v>
      </c>
      <c r="G21" s="172">
        <v>0.26409635078853799</v>
      </c>
      <c r="I21" s="9"/>
    </row>
    <row r="22" spans="1:9" s="8" customFormat="1" ht="51.75" thickBot="1" x14ac:dyDescent="0.3">
      <c r="A22" s="96">
        <v>14</v>
      </c>
      <c r="B22" s="95" t="s">
        <v>192</v>
      </c>
      <c r="C22" s="169">
        <v>0.302709062012118</v>
      </c>
      <c r="D22" s="170">
        <v>0.28200875944744302</v>
      </c>
      <c r="E22" s="171">
        <f>E12/E15</f>
        <v>0.28532020291765015</v>
      </c>
      <c r="F22" s="171">
        <f>F12/F15</f>
        <v>0.27536246568260614</v>
      </c>
      <c r="G22" s="171">
        <f>G12/G15</f>
        <v>0.25480544007913486</v>
      </c>
      <c r="I22" s="9"/>
    </row>
    <row r="23" spans="1:9" ht="15.75" thickBot="1" x14ac:dyDescent="0.3">
      <c r="A23" s="18"/>
      <c r="B23" s="187" t="s">
        <v>73</v>
      </c>
      <c r="C23" s="187"/>
      <c r="D23" s="187"/>
      <c r="E23" s="187"/>
      <c r="F23" s="187"/>
      <c r="G23" s="187"/>
      <c r="I23" s="6"/>
    </row>
    <row r="24" spans="1:9" s="8" customFormat="1" x14ac:dyDescent="0.25">
      <c r="A24" s="96">
        <v>15</v>
      </c>
      <c r="B24" s="95" t="s">
        <v>191</v>
      </c>
      <c r="C24" s="167">
        <v>77892.819494657</v>
      </c>
      <c r="D24" s="167">
        <v>82066.051660595898</v>
      </c>
      <c r="E24" s="167">
        <v>78031.510193304202</v>
      </c>
      <c r="F24" s="167">
        <v>82574.880483463203</v>
      </c>
      <c r="G24" s="167">
        <v>81364.630673061911</v>
      </c>
      <c r="I24" s="9"/>
    </row>
    <row r="25" spans="1:9" s="8" customFormat="1" x14ac:dyDescent="0.25">
      <c r="A25" s="96">
        <v>16</v>
      </c>
      <c r="B25" s="95" t="s">
        <v>73</v>
      </c>
      <c r="C25" s="172">
        <v>8.0390504508305899E-2</v>
      </c>
      <c r="D25" s="172">
        <v>8.0390504508305899E-2</v>
      </c>
      <c r="E25" s="172">
        <v>8.5776738825366794E-2</v>
      </c>
      <c r="F25" s="172">
        <v>8.2522474317896902E-2</v>
      </c>
      <c r="G25" s="172">
        <v>8.1516148551101897E-2</v>
      </c>
      <c r="I25" s="9"/>
    </row>
    <row r="26" spans="1:9" s="8" customFormat="1" ht="38.25" x14ac:dyDescent="0.25">
      <c r="A26" s="96">
        <v>17</v>
      </c>
      <c r="B26" s="95" t="s">
        <v>190</v>
      </c>
      <c r="C26" s="172">
        <v>7.8027776997033393E-2</v>
      </c>
      <c r="D26" s="172">
        <v>7.8027776997033393E-2</v>
      </c>
      <c r="E26" s="171">
        <f>E10/E24</f>
        <v>8.3017744805301358E-2</v>
      </c>
      <c r="F26" s="171">
        <f>F10/F24</f>
        <v>7.9183102533335603E-2</v>
      </c>
      <c r="G26" s="171">
        <f>G10/G24</f>
        <v>7.8054834468185549E-2</v>
      </c>
      <c r="I26" s="9"/>
    </row>
    <row r="27" spans="1:9" x14ac:dyDescent="0.25">
      <c r="A27" s="185"/>
      <c r="B27" s="185"/>
      <c r="C27" s="185"/>
      <c r="D27" s="185"/>
      <c r="E27" s="185"/>
      <c r="F27" s="185"/>
      <c r="G27" s="185"/>
      <c r="I27" s="6"/>
    </row>
    <row r="28" spans="1:9" x14ac:dyDescent="0.25">
      <c r="A28" s="7"/>
      <c r="I28" s="6"/>
    </row>
  </sheetData>
  <mergeCells count="7">
    <mergeCell ref="A2:G2"/>
    <mergeCell ref="A27:G27"/>
    <mergeCell ref="A4:G4"/>
    <mergeCell ref="B6:G6"/>
    <mergeCell ref="B13:G13"/>
    <mergeCell ref="B16:G16"/>
    <mergeCell ref="B23:G23"/>
  </mergeCells>
  <pageMargins left="0.7" right="0.7" top="0.75" bottom="0.75" header="0.3" footer="0.3"/>
  <pageSetup paperSize="9" scale="7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62"/>
  <sheetViews>
    <sheetView showGridLines="0" topLeftCell="A16" zoomScale="80" zoomScaleNormal="80" zoomScaleSheetLayoutView="20" zoomScalePageLayoutView="80" workbookViewId="0">
      <selection activeCell="P39" sqref="P39"/>
    </sheetView>
  </sheetViews>
  <sheetFormatPr defaultColWidth="9.140625" defaultRowHeight="15" x14ac:dyDescent="0.25"/>
  <cols>
    <col min="1" max="1" width="5.42578125" style="1" customWidth="1"/>
    <col min="2" max="2" width="10.28515625" style="1" customWidth="1"/>
    <col min="3" max="3" width="40.140625" style="1" customWidth="1"/>
    <col min="4" max="4" width="15.7109375" style="1" customWidth="1"/>
    <col min="5" max="9" width="15.7109375" style="105" customWidth="1"/>
    <col min="10" max="11" width="15.7109375" style="1" customWidth="1"/>
    <col min="12" max="16384" width="9.140625" style="1"/>
  </cols>
  <sheetData>
    <row r="1" spans="1:11" ht="20.25" x14ac:dyDescent="0.25">
      <c r="A1" s="101">
        <v>4</v>
      </c>
      <c r="B1" s="101" t="s">
        <v>115</v>
      </c>
      <c r="C1" s="102"/>
      <c r="D1" s="102"/>
      <c r="E1" s="104"/>
      <c r="F1" s="104"/>
      <c r="G1" s="104"/>
      <c r="H1" s="104"/>
      <c r="I1" s="104"/>
      <c r="J1" s="102"/>
      <c r="K1" s="102"/>
    </row>
    <row r="2" spans="1:11" x14ac:dyDescent="0.25">
      <c r="A2" s="102"/>
      <c r="B2" s="103"/>
      <c r="C2" s="102"/>
      <c r="D2" s="102"/>
      <c r="E2" s="104"/>
      <c r="F2" s="104"/>
      <c r="G2" s="104"/>
      <c r="H2" s="104"/>
      <c r="I2" s="104"/>
      <c r="J2" s="102"/>
      <c r="K2" s="102"/>
    </row>
    <row r="3" spans="1:11" x14ac:dyDescent="0.25">
      <c r="A3" s="102"/>
      <c r="B3" s="72"/>
      <c r="C3" s="110" t="s">
        <v>116</v>
      </c>
      <c r="D3" s="72"/>
      <c r="E3" s="119"/>
      <c r="F3" s="119"/>
      <c r="G3" s="119"/>
      <c r="H3" s="119"/>
      <c r="I3" s="119"/>
      <c r="J3" s="72"/>
      <c r="K3" s="72"/>
    </row>
    <row r="4" spans="1:11" x14ac:dyDescent="0.25">
      <c r="A4" s="102"/>
      <c r="B4" s="72"/>
      <c r="C4" s="110"/>
      <c r="D4" s="72"/>
      <c r="E4" s="119"/>
      <c r="F4" s="119"/>
      <c r="G4" s="119"/>
      <c r="H4" s="119"/>
      <c r="I4" s="119"/>
      <c r="J4" s="72"/>
      <c r="K4" s="72"/>
    </row>
    <row r="5" spans="1:11" ht="25.5" customHeight="1" thickBot="1" x14ac:dyDescent="0.3">
      <c r="A5" s="102"/>
      <c r="B5" s="72"/>
      <c r="C5" s="72"/>
      <c r="D5" s="188" t="s">
        <v>228</v>
      </c>
      <c r="E5" s="188"/>
      <c r="F5" s="188"/>
      <c r="G5" s="189"/>
      <c r="H5" s="188" t="s">
        <v>229</v>
      </c>
      <c r="I5" s="188"/>
      <c r="J5" s="188"/>
      <c r="K5" s="188"/>
    </row>
    <row r="6" spans="1:11" ht="15.75" thickBot="1" x14ac:dyDescent="0.3">
      <c r="A6" s="102"/>
      <c r="B6" s="72" t="s">
        <v>117</v>
      </c>
      <c r="C6" s="110"/>
      <c r="D6" s="122">
        <v>44469</v>
      </c>
      <c r="E6" s="122">
        <v>44377</v>
      </c>
      <c r="F6" s="122">
        <v>44286</v>
      </c>
      <c r="G6" s="123">
        <v>44196</v>
      </c>
      <c r="H6" s="122">
        <v>44469</v>
      </c>
      <c r="I6" s="122">
        <v>44377</v>
      </c>
      <c r="J6" s="122">
        <v>44286</v>
      </c>
      <c r="K6" s="122">
        <v>44196</v>
      </c>
    </row>
    <row r="7" spans="1:11" ht="26.25" thickBot="1" x14ac:dyDescent="0.3">
      <c r="A7" s="102"/>
      <c r="B7" s="72" t="s">
        <v>118</v>
      </c>
      <c r="C7" s="110" t="s">
        <v>119</v>
      </c>
      <c r="D7" s="111"/>
      <c r="E7" s="120"/>
      <c r="F7" s="120"/>
      <c r="G7" s="125"/>
      <c r="H7" s="120"/>
      <c r="I7" s="120"/>
      <c r="J7" s="111"/>
      <c r="K7" s="111"/>
    </row>
    <row r="8" spans="1:11" ht="25.5" customHeight="1" thickBot="1" x14ac:dyDescent="0.3">
      <c r="A8" s="102"/>
      <c r="B8" s="187" t="s">
        <v>120</v>
      </c>
      <c r="C8" s="187"/>
      <c r="D8" s="135"/>
      <c r="E8" s="135"/>
      <c r="F8" s="135"/>
      <c r="G8" s="136"/>
      <c r="H8" s="135"/>
      <c r="I8" s="135"/>
      <c r="J8" s="135"/>
      <c r="K8" s="135"/>
    </row>
    <row r="9" spans="1:11" ht="39" thickBot="1" x14ac:dyDescent="0.3">
      <c r="A9" s="102"/>
      <c r="B9" s="112">
        <v>1</v>
      </c>
      <c r="C9" s="113" t="s">
        <v>121</v>
      </c>
      <c r="D9" s="190"/>
      <c r="E9" s="190"/>
      <c r="F9" s="190"/>
      <c r="G9" s="191"/>
      <c r="H9" s="137">
        <v>16537919557.48</v>
      </c>
      <c r="I9" s="137">
        <v>14970970178.209999</v>
      </c>
      <c r="J9" s="138">
        <v>16103096201.43</v>
      </c>
      <c r="K9" s="138">
        <v>16816057222.35</v>
      </c>
    </row>
    <row r="10" spans="1:11" ht="15.75" customHeight="1" thickBot="1" x14ac:dyDescent="0.3">
      <c r="A10" s="102"/>
      <c r="B10" s="187" t="s">
        <v>122</v>
      </c>
      <c r="C10" s="187"/>
      <c r="D10" s="135"/>
      <c r="E10" s="135"/>
      <c r="F10" s="135"/>
      <c r="G10" s="136"/>
      <c r="H10" s="135"/>
      <c r="I10" s="135"/>
      <c r="J10" s="135"/>
      <c r="K10" s="135"/>
    </row>
    <row r="11" spans="1:11" ht="36" customHeight="1" x14ac:dyDescent="0.25">
      <c r="A11" s="102"/>
      <c r="B11" s="112">
        <v>2</v>
      </c>
      <c r="C11" s="113" t="s">
        <v>123</v>
      </c>
      <c r="D11" s="138">
        <v>0</v>
      </c>
      <c r="E11" s="137">
        <v>0</v>
      </c>
      <c r="F11" s="137">
        <v>0</v>
      </c>
      <c r="G11" s="139">
        <v>0</v>
      </c>
      <c r="H11" s="137">
        <v>0</v>
      </c>
      <c r="I11" s="137">
        <v>0</v>
      </c>
      <c r="J11" s="138">
        <v>0</v>
      </c>
      <c r="K11" s="138">
        <v>0</v>
      </c>
    </row>
    <row r="12" spans="1:11" x14ac:dyDescent="0.25">
      <c r="A12" s="104"/>
      <c r="B12" s="112">
        <v>3</v>
      </c>
      <c r="C12" s="114" t="s">
        <v>124</v>
      </c>
      <c r="D12" s="138">
        <v>0</v>
      </c>
      <c r="E12" s="137">
        <v>0</v>
      </c>
      <c r="F12" s="137">
        <v>0</v>
      </c>
      <c r="G12" s="139">
        <v>0</v>
      </c>
      <c r="H12" s="137">
        <v>0</v>
      </c>
      <c r="I12" s="137">
        <v>0</v>
      </c>
      <c r="J12" s="138">
        <v>0</v>
      </c>
      <c r="K12" s="138">
        <v>0</v>
      </c>
    </row>
    <row r="13" spans="1:11" x14ac:dyDescent="0.25">
      <c r="A13" s="104"/>
      <c r="B13" s="112">
        <v>4</v>
      </c>
      <c r="C13" s="114" t="s">
        <v>125</v>
      </c>
      <c r="D13" s="138">
        <v>0</v>
      </c>
      <c r="E13" s="137">
        <v>0</v>
      </c>
      <c r="F13" s="137">
        <v>0</v>
      </c>
      <c r="G13" s="139">
        <v>0</v>
      </c>
      <c r="H13" s="137">
        <v>0</v>
      </c>
      <c r="I13" s="137">
        <v>0</v>
      </c>
      <c r="J13" s="138">
        <v>0</v>
      </c>
      <c r="K13" s="138">
        <v>0</v>
      </c>
    </row>
    <row r="14" spans="1:11" x14ac:dyDescent="0.25">
      <c r="A14" s="104"/>
      <c r="B14" s="112">
        <v>5</v>
      </c>
      <c r="C14" s="113" t="s">
        <v>126</v>
      </c>
      <c r="D14" s="138">
        <v>521122050.75999999</v>
      </c>
      <c r="E14" s="137">
        <v>14099042.699999999</v>
      </c>
      <c r="F14" s="137">
        <v>32941134.48</v>
      </c>
      <c r="G14" s="139">
        <v>32941134</v>
      </c>
      <c r="H14" s="137">
        <v>512662625.13999999</v>
      </c>
      <c r="I14" s="137">
        <v>5639617.0800000001</v>
      </c>
      <c r="J14" s="138">
        <v>13176453.789999999</v>
      </c>
      <c r="K14" s="138">
        <v>13176453.6</v>
      </c>
    </row>
    <row r="15" spans="1:11" ht="25.5" x14ac:dyDescent="0.25">
      <c r="A15" s="104"/>
      <c r="B15" s="112">
        <v>6</v>
      </c>
      <c r="C15" s="114" t="s">
        <v>127</v>
      </c>
      <c r="D15" s="138">
        <v>0</v>
      </c>
      <c r="E15" s="137">
        <v>0</v>
      </c>
      <c r="F15" s="137">
        <v>0</v>
      </c>
      <c r="G15" s="139">
        <v>0</v>
      </c>
      <c r="H15" s="137">
        <v>0</v>
      </c>
      <c r="I15" s="137">
        <v>0</v>
      </c>
      <c r="J15" s="138">
        <v>0</v>
      </c>
      <c r="K15" s="138">
        <v>0</v>
      </c>
    </row>
    <row r="16" spans="1:11" ht="29.25" customHeight="1" x14ac:dyDescent="0.25">
      <c r="A16" s="104"/>
      <c r="B16" s="112">
        <v>7</v>
      </c>
      <c r="C16" s="114" t="s">
        <v>128</v>
      </c>
      <c r="D16" s="138">
        <v>14099042.699999999</v>
      </c>
      <c r="E16" s="137">
        <v>14099042.699999999</v>
      </c>
      <c r="F16" s="137">
        <v>32941134.48</v>
      </c>
      <c r="G16" s="139">
        <v>32941134</v>
      </c>
      <c r="H16" s="137">
        <v>5639617.0800000001</v>
      </c>
      <c r="I16" s="137">
        <v>5639617.0800000001</v>
      </c>
      <c r="J16" s="138">
        <v>13176453.789999999</v>
      </c>
      <c r="K16" s="138">
        <v>13176453.6</v>
      </c>
    </row>
    <row r="17" spans="1:21" x14ac:dyDescent="0.25">
      <c r="A17" s="104"/>
      <c r="B17" s="112">
        <v>8</v>
      </c>
      <c r="C17" s="114" t="s">
        <v>129</v>
      </c>
      <c r="D17" s="138">
        <v>507023008.06</v>
      </c>
      <c r="E17" s="137">
        <v>0</v>
      </c>
      <c r="F17" s="137">
        <v>0</v>
      </c>
      <c r="G17" s="139">
        <v>0</v>
      </c>
      <c r="H17" s="137">
        <v>507023008.06</v>
      </c>
      <c r="I17" s="137">
        <v>0</v>
      </c>
      <c r="J17" s="138">
        <v>0</v>
      </c>
      <c r="K17" s="138">
        <v>0</v>
      </c>
    </row>
    <row r="18" spans="1:21" x14ac:dyDescent="0.25">
      <c r="A18" s="104"/>
      <c r="B18" s="112">
        <v>9</v>
      </c>
      <c r="C18" s="114" t="s">
        <v>130</v>
      </c>
      <c r="D18" s="194"/>
      <c r="E18" s="194"/>
      <c r="F18" s="194"/>
      <c r="G18" s="195"/>
      <c r="H18" s="137">
        <v>56369197.530000001</v>
      </c>
      <c r="I18" s="137">
        <v>49257336.979999997</v>
      </c>
      <c r="J18" s="138">
        <v>69059098.420000002</v>
      </c>
      <c r="K18" s="138">
        <v>9426658.6400000006</v>
      </c>
    </row>
    <row r="19" spans="1:21" x14ac:dyDescent="0.25">
      <c r="A19" s="104"/>
      <c r="B19" s="112">
        <v>10</v>
      </c>
      <c r="C19" s="113" t="s">
        <v>131</v>
      </c>
      <c r="D19" s="138">
        <v>3929368066.4899998</v>
      </c>
      <c r="E19" s="137">
        <v>4080550784.1799998</v>
      </c>
      <c r="F19" s="137">
        <v>3980464010.0300002</v>
      </c>
      <c r="G19" s="139">
        <v>4127292952</v>
      </c>
      <c r="H19" s="137">
        <v>3572392252.3499999</v>
      </c>
      <c r="I19" s="137">
        <v>3601718723.0599999</v>
      </c>
      <c r="J19" s="138">
        <v>3577501846.1900001</v>
      </c>
      <c r="K19" s="138">
        <v>3592184740</v>
      </c>
    </row>
    <row r="20" spans="1:21" ht="25.5" x14ac:dyDescent="0.25">
      <c r="A20" s="104"/>
      <c r="B20" s="112">
        <v>11</v>
      </c>
      <c r="C20" s="114" t="s">
        <v>132</v>
      </c>
      <c r="D20" s="138">
        <v>3532728273</v>
      </c>
      <c r="E20" s="137">
        <v>3548515160.7199998</v>
      </c>
      <c r="F20" s="137">
        <v>3532728272.4299998</v>
      </c>
      <c r="G20" s="139">
        <v>3532728272</v>
      </c>
      <c r="H20" s="137">
        <v>3532728273</v>
      </c>
      <c r="I20" s="137">
        <v>3548515160.7199998</v>
      </c>
      <c r="J20" s="138">
        <v>3532728272.4299998</v>
      </c>
      <c r="K20" s="138">
        <v>3532728272</v>
      </c>
    </row>
    <row r="21" spans="1:21" ht="25.5" x14ac:dyDescent="0.25">
      <c r="A21" s="104"/>
      <c r="B21" s="112">
        <v>12</v>
      </c>
      <c r="C21" s="114" t="s">
        <v>133</v>
      </c>
      <c r="D21" s="138">
        <v>0</v>
      </c>
      <c r="E21" s="137">
        <v>0</v>
      </c>
      <c r="F21" s="137">
        <v>0</v>
      </c>
      <c r="G21" s="139">
        <v>0</v>
      </c>
      <c r="H21" s="137">
        <v>0</v>
      </c>
      <c r="I21" s="137">
        <v>0</v>
      </c>
      <c r="J21" s="138">
        <v>0</v>
      </c>
      <c r="K21" s="138">
        <v>0</v>
      </c>
    </row>
    <row r="22" spans="1:21" x14ac:dyDescent="0.25">
      <c r="A22" s="104"/>
      <c r="B22" s="112">
        <v>13</v>
      </c>
      <c r="C22" s="114" t="s">
        <v>134</v>
      </c>
      <c r="D22" s="138">
        <v>396639793.49000001</v>
      </c>
      <c r="E22" s="137">
        <v>532035623.45999998</v>
      </c>
      <c r="F22" s="137">
        <v>447735737.60000002</v>
      </c>
      <c r="G22" s="139">
        <v>594564680</v>
      </c>
      <c r="H22" s="137">
        <v>39663979.350000001</v>
      </c>
      <c r="I22" s="137">
        <v>53203562.350000001</v>
      </c>
      <c r="J22" s="138">
        <v>44773573.759999998</v>
      </c>
      <c r="K22" s="138">
        <v>59456468</v>
      </c>
    </row>
    <row r="23" spans="1:21" x14ac:dyDescent="0.25">
      <c r="A23" s="104"/>
      <c r="B23" s="112">
        <v>14</v>
      </c>
      <c r="C23" s="113" t="s">
        <v>135</v>
      </c>
      <c r="D23" s="138">
        <v>3388079200.9000001</v>
      </c>
      <c r="E23" s="137">
        <v>3704773472.2800002</v>
      </c>
      <c r="F23" s="137">
        <v>4731945518.7799997</v>
      </c>
      <c r="G23" s="139">
        <v>4816231845</v>
      </c>
      <c r="H23" s="137">
        <v>3388079200.9000001</v>
      </c>
      <c r="I23" s="137">
        <v>3704773472.2800002</v>
      </c>
      <c r="J23" s="138">
        <v>4731945518.7799997</v>
      </c>
      <c r="K23" s="138">
        <v>4816231845</v>
      </c>
      <c r="L23" s="196"/>
      <c r="M23" s="196"/>
      <c r="N23" s="196"/>
      <c r="O23" s="196"/>
      <c r="P23" s="196"/>
      <c r="Q23" s="196"/>
      <c r="R23" s="196"/>
      <c r="S23" s="196"/>
      <c r="T23" s="196"/>
      <c r="U23" s="196"/>
    </row>
    <row r="24" spans="1:21" x14ac:dyDescent="0.25">
      <c r="A24" s="104"/>
      <c r="B24" s="112">
        <v>15</v>
      </c>
      <c r="C24" s="113" t="s">
        <v>136</v>
      </c>
      <c r="D24" s="138">
        <v>425814432.24000001</v>
      </c>
      <c r="E24" s="137">
        <v>442964059.58999997</v>
      </c>
      <c r="F24" s="137">
        <v>389843106.41000003</v>
      </c>
      <c r="G24" s="139">
        <v>398263451</v>
      </c>
      <c r="H24" s="137">
        <v>0</v>
      </c>
      <c r="I24" s="137">
        <v>0</v>
      </c>
      <c r="J24" s="138">
        <v>0</v>
      </c>
      <c r="K24" s="138">
        <v>0</v>
      </c>
    </row>
    <row r="25" spans="1:21" ht="15.75" thickBot="1" x14ac:dyDescent="0.3">
      <c r="A25" s="104"/>
      <c r="B25" s="81">
        <v>16</v>
      </c>
      <c r="C25" s="113" t="s">
        <v>137</v>
      </c>
      <c r="D25" s="197"/>
      <c r="E25" s="197"/>
      <c r="F25" s="197"/>
      <c r="G25" s="198"/>
      <c r="H25" s="137">
        <v>7529503275.9200001</v>
      </c>
      <c r="I25" s="137">
        <v>7361389149.3999996</v>
      </c>
      <c r="J25" s="138">
        <v>8391682917.1899996</v>
      </c>
      <c r="K25" s="138">
        <v>8431019697.2399998</v>
      </c>
    </row>
    <row r="26" spans="1:21" ht="15.75" customHeight="1" thickBot="1" x14ac:dyDescent="0.3">
      <c r="A26" s="104"/>
      <c r="B26" s="187" t="s">
        <v>138</v>
      </c>
      <c r="C26" s="187"/>
      <c r="D26" s="135"/>
      <c r="E26" s="135"/>
      <c r="F26" s="135"/>
      <c r="G26" s="136"/>
      <c r="H26" s="135"/>
      <c r="I26" s="135"/>
      <c r="J26" s="135"/>
      <c r="K26" s="135"/>
    </row>
    <row r="27" spans="1:21" x14ac:dyDescent="0.25">
      <c r="A27" s="104"/>
      <c r="B27" s="112">
        <v>17</v>
      </c>
      <c r="C27" s="115" t="s">
        <v>139</v>
      </c>
      <c r="D27" s="138">
        <v>0</v>
      </c>
      <c r="E27" s="137">
        <v>0</v>
      </c>
      <c r="F27" s="137">
        <v>0</v>
      </c>
      <c r="G27" s="139">
        <v>0</v>
      </c>
      <c r="H27" s="137">
        <v>0</v>
      </c>
      <c r="I27" s="137">
        <v>0</v>
      </c>
      <c r="J27" s="138">
        <v>0</v>
      </c>
      <c r="K27" s="138">
        <v>0</v>
      </c>
    </row>
    <row r="28" spans="1:21" x14ac:dyDescent="0.25">
      <c r="A28" s="104"/>
      <c r="B28" s="112">
        <v>18</v>
      </c>
      <c r="C28" s="115" t="s">
        <v>140</v>
      </c>
      <c r="D28" s="138">
        <v>0</v>
      </c>
      <c r="E28" s="137">
        <v>101497219.98999999</v>
      </c>
      <c r="F28" s="137">
        <v>175419002.69</v>
      </c>
      <c r="G28" s="139">
        <v>328384764</v>
      </c>
      <c r="H28" s="137">
        <v>0</v>
      </c>
      <c r="I28" s="137">
        <v>81360386.590000004</v>
      </c>
      <c r="J28" s="138">
        <v>121359458.7</v>
      </c>
      <c r="K28" s="138">
        <v>165050390</v>
      </c>
    </row>
    <row r="29" spans="1:21" s="105" customFormat="1" x14ac:dyDescent="0.25">
      <c r="A29" s="104"/>
      <c r="B29" s="112">
        <v>19</v>
      </c>
      <c r="C29" s="115" t="s">
        <v>141</v>
      </c>
      <c r="D29" s="138">
        <v>1146640002.8</v>
      </c>
      <c r="E29" s="137">
        <v>1160227085.4100001</v>
      </c>
      <c r="F29" s="137">
        <v>2734908901.1500001</v>
      </c>
      <c r="G29" s="139">
        <v>693976272</v>
      </c>
      <c r="H29" s="137">
        <v>1146640002.8</v>
      </c>
      <c r="I29" s="137">
        <v>1160227085.4100001</v>
      </c>
      <c r="J29" s="138">
        <v>2734908901.1500001</v>
      </c>
      <c r="K29" s="138">
        <v>693976272</v>
      </c>
    </row>
    <row r="30" spans="1:21" ht="63.75" x14ac:dyDescent="0.25">
      <c r="A30" s="104"/>
      <c r="B30" s="112" t="s">
        <v>142</v>
      </c>
      <c r="C30" s="115" t="s">
        <v>143</v>
      </c>
      <c r="D30" s="192"/>
      <c r="E30" s="192"/>
      <c r="F30" s="192"/>
      <c r="G30" s="193"/>
      <c r="H30" s="137">
        <v>0</v>
      </c>
      <c r="I30" s="137">
        <v>0</v>
      </c>
      <c r="J30" s="138">
        <v>0</v>
      </c>
      <c r="K30" s="138">
        <v>0</v>
      </c>
    </row>
    <row r="31" spans="1:21" ht="33" customHeight="1" x14ac:dyDescent="0.25">
      <c r="A31" s="104"/>
      <c r="B31" s="112" t="s">
        <v>144</v>
      </c>
      <c r="C31" s="115" t="s">
        <v>145</v>
      </c>
      <c r="D31" s="192"/>
      <c r="E31" s="192"/>
      <c r="F31" s="192"/>
      <c r="G31" s="193"/>
      <c r="H31" s="137">
        <v>0</v>
      </c>
      <c r="I31" s="137">
        <v>0</v>
      </c>
      <c r="J31" s="138">
        <v>0</v>
      </c>
      <c r="K31" s="138">
        <v>0</v>
      </c>
    </row>
    <row r="32" spans="1:21" s="105" customFormat="1" x14ac:dyDescent="0.25">
      <c r="A32" s="104"/>
      <c r="B32" s="81">
        <v>20</v>
      </c>
      <c r="C32" s="113" t="s">
        <v>146</v>
      </c>
      <c r="D32" s="138">
        <v>1146640002.8</v>
      </c>
      <c r="E32" s="137">
        <v>1261724305.3900001</v>
      </c>
      <c r="F32" s="137">
        <v>2910327903.8400002</v>
      </c>
      <c r="G32" s="139">
        <v>1022361036</v>
      </c>
      <c r="H32" s="137">
        <v>1146640002.8</v>
      </c>
      <c r="I32" s="137">
        <v>1241587472</v>
      </c>
      <c r="J32" s="138">
        <v>2856268359.8499999</v>
      </c>
      <c r="K32" s="138">
        <v>859026662</v>
      </c>
    </row>
    <row r="33" spans="1:11" ht="15" customHeight="1" x14ac:dyDescent="0.25">
      <c r="A33" s="104"/>
      <c r="B33" s="112" t="s">
        <v>1</v>
      </c>
      <c r="C33" s="124" t="s">
        <v>147</v>
      </c>
      <c r="D33" s="138">
        <v>0</v>
      </c>
      <c r="E33" s="137">
        <v>0</v>
      </c>
      <c r="F33" s="137">
        <v>0</v>
      </c>
      <c r="G33" s="139">
        <v>0</v>
      </c>
      <c r="H33" s="137">
        <v>0</v>
      </c>
      <c r="I33" s="137">
        <v>0</v>
      </c>
      <c r="J33" s="138">
        <v>0</v>
      </c>
      <c r="K33" s="138">
        <v>0</v>
      </c>
    </row>
    <row r="34" spans="1:11" ht="15" customHeight="1" x14ac:dyDescent="0.25">
      <c r="A34" s="104"/>
      <c r="B34" s="112" t="s">
        <v>2</v>
      </c>
      <c r="C34" s="114" t="s">
        <v>148</v>
      </c>
      <c r="D34" s="138">
        <v>0</v>
      </c>
      <c r="E34" s="137">
        <v>0</v>
      </c>
      <c r="F34" s="137">
        <v>0</v>
      </c>
      <c r="G34" s="139">
        <v>0</v>
      </c>
      <c r="H34" s="137">
        <v>0</v>
      </c>
      <c r="I34" s="137">
        <v>0</v>
      </c>
      <c r="J34" s="138">
        <v>0</v>
      </c>
      <c r="K34" s="138">
        <v>0</v>
      </c>
    </row>
    <row r="35" spans="1:11" ht="15" customHeight="1" thickBot="1" x14ac:dyDescent="0.3">
      <c r="A35" s="102"/>
      <c r="B35" s="112" t="s">
        <v>3</v>
      </c>
      <c r="C35" s="114" t="s">
        <v>149</v>
      </c>
      <c r="D35" s="140">
        <v>1146640002.8</v>
      </c>
      <c r="E35" s="141">
        <v>1261724305.3900001</v>
      </c>
      <c r="F35" s="141">
        <v>2910327903.8400002</v>
      </c>
      <c r="G35" s="142">
        <v>1022361036</v>
      </c>
      <c r="H35" s="137">
        <v>1146640002.8</v>
      </c>
      <c r="I35" s="137">
        <v>1241587472</v>
      </c>
      <c r="J35" s="138">
        <v>2856268359.8499999</v>
      </c>
      <c r="K35" s="138">
        <v>859026662</v>
      </c>
    </row>
    <row r="36" spans="1:11" ht="15.75" thickBot="1" x14ac:dyDescent="0.3">
      <c r="A36" s="102"/>
      <c r="B36" s="187" t="s">
        <v>150</v>
      </c>
      <c r="C36" s="187"/>
      <c r="D36" s="135"/>
      <c r="E36" s="135"/>
      <c r="F36" s="135"/>
      <c r="G36" s="136"/>
      <c r="H36" s="135"/>
      <c r="I36" s="135"/>
      <c r="J36" s="135"/>
      <c r="K36" s="135"/>
    </row>
    <row r="37" spans="1:11" x14ac:dyDescent="0.25">
      <c r="A37" s="102"/>
      <c r="B37" s="116">
        <v>21</v>
      </c>
      <c r="C37" s="117" t="s">
        <v>151</v>
      </c>
      <c r="D37" s="200"/>
      <c r="E37" s="200"/>
      <c r="F37" s="200"/>
      <c r="G37" s="201"/>
      <c r="H37" s="137">
        <v>16537919557.48</v>
      </c>
      <c r="I37" s="137">
        <v>14970970178.209999</v>
      </c>
      <c r="J37" s="138">
        <v>16103096201.43</v>
      </c>
      <c r="K37" s="138">
        <v>16816057222.35</v>
      </c>
    </row>
    <row r="38" spans="1:11" x14ac:dyDescent="0.25">
      <c r="A38" s="102"/>
      <c r="B38" s="116">
        <v>22</v>
      </c>
      <c r="C38" s="113" t="s">
        <v>152</v>
      </c>
      <c r="D38" s="200"/>
      <c r="E38" s="200"/>
      <c r="F38" s="200"/>
      <c r="G38" s="201"/>
      <c r="H38" s="137">
        <v>6382863273.1099997</v>
      </c>
      <c r="I38" s="137">
        <v>6119801677.3999996</v>
      </c>
      <c r="J38" s="138">
        <v>5535414557.3400002</v>
      </c>
      <c r="K38" s="138">
        <v>7571993035.2399998</v>
      </c>
    </row>
    <row r="39" spans="1:11" x14ac:dyDescent="0.25">
      <c r="A39" s="102"/>
      <c r="B39" s="116">
        <v>23</v>
      </c>
      <c r="C39" s="113" t="s">
        <v>153</v>
      </c>
      <c r="D39" s="200"/>
      <c r="E39" s="200"/>
      <c r="F39" s="200"/>
      <c r="G39" s="201"/>
      <c r="H39" s="143" t="s">
        <v>184</v>
      </c>
      <c r="I39" s="143" t="s">
        <v>185</v>
      </c>
      <c r="J39" s="143" t="s">
        <v>186</v>
      </c>
      <c r="K39" s="143" t="s">
        <v>187</v>
      </c>
    </row>
    <row r="40" spans="1:11" x14ac:dyDescent="0.25">
      <c r="B40" s="72"/>
      <c r="C40" s="72"/>
      <c r="D40" s="72"/>
      <c r="E40" s="119"/>
      <c r="F40" s="119"/>
      <c r="G40" s="119"/>
      <c r="H40" s="119"/>
      <c r="I40" s="119"/>
      <c r="J40" s="72"/>
      <c r="K40" s="72"/>
    </row>
    <row r="41" spans="1:11" x14ac:dyDescent="0.25">
      <c r="B41" s="72"/>
      <c r="C41" s="72"/>
      <c r="D41" s="72"/>
      <c r="E41" s="119"/>
      <c r="F41" s="119"/>
      <c r="G41" s="119"/>
      <c r="H41" s="119"/>
      <c r="I41" s="119"/>
      <c r="J41" s="72"/>
      <c r="K41" s="72"/>
    </row>
    <row r="42" spans="1:11" ht="118.5" customHeight="1" x14ac:dyDescent="0.25">
      <c r="B42" s="199" t="s">
        <v>230</v>
      </c>
      <c r="C42" s="199"/>
      <c r="D42" s="199"/>
      <c r="E42" s="199"/>
      <c r="F42" s="199"/>
      <c r="G42" s="199"/>
      <c r="H42" s="199"/>
      <c r="I42" s="199"/>
      <c r="J42" s="199"/>
      <c r="K42" s="199"/>
    </row>
    <row r="43" spans="1:11" x14ac:dyDescent="0.25">
      <c r="A43" s="106"/>
      <c r="B43" s="72"/>
      <c r="C43" s="72"/>
      <c r="D43" s="72"/>
      <c r="E43" s="119"/>
      <c r="F43" s="119"/>
      <c r="G43" s="119"/>
      <c r="H43" s="119"/>
      <c r="I43" s="119"/>
      <c r="J43" s="72"/>
      <c r="K43" s="72"/>
    </row>
    <row r="44" spans="1:11" x14ac:dyDescent="0.25">
      <c r="A44" s="106"/>
      <c r="B44" s="72"/>
      <c r="C44" s="72"/>
      <c r="D44" s="72"/>
      <c r="E44" s="119"/>
      <c r="F44" s="119"/>
      <c r="G44" s="119"/>
      <c r="H44" s="119"/>
      <c r="I44" s="119"/>
      <c r="J44" s="72"/>
      <c r="K44" s="72"/>
    </row>
    <row r="45" spans="1:11" s="108" customFormat="1" x14ac:dyDescent="0.25">
      <c r="A45" s="107"/>
      <c r="B45" s="118"/>
      <c r="C45" s="118"/>
      <c r="D45" s="118"/>
      <c r="E45" s="121"/>
      <c r="F45" s="121"/>
      <c r="G45" s="121"/>
      <c r="H45" s="121"/>
      <c r="I45" s="121"/>
      <c r="J45" s="118"/>
      <c r="K45" s="118"/>
    </row>
    <row r="46" spans="1:11" s="108" customFormat="1" x14ac:dyDescent="0.25">
      <c r="A46" s="107"/>
      <c r="B46" s="118"/>
      <c r="C46" s="118"/>
      <c r="D46" s="118"/>
      <c r="E46" s="121"/>
      <c r="F46" s="121"/>
      <c r="G46" s="121"/>
      <c r="H46" s="121"/>
      <c r="I46" s="121"/>
      <c r="J46" s="118"/>
      <c r="K46" s="118"/>
    </row>
    <row r="47" spans="1:11" s="108" customFormat="1" x14ac:dyDescent="0.25">
      <c r="A47" s="107"/>
      <c r="B47" s="118"/>
      <c r="C47" s="118"/>
      <c r="D47" s="118"/>
      <c r="E47" s="121"/>
      <c r="F47" s="121"/>
      <c r="G47" s="121"/>
      <c r="H47" s="121"/>
      <c r="I47" s="121"/>
      <c r="J47" s="118"/>
      <c r="K47" s="118"/>
    </row>
    <row r="48" spans="1:11" s="108" customFormat="1" x14ac:dyDescent="0.25">
      <c r="A48" s="109"/>
      <c r="B48" s="118"/>
      <c r="C48" s="118"/>
      <c r="D48" s="118"/>
      <c r="E48" s="121"/>
      <c r="F48" s="121"/>
      <c r="G48" s="121"/>
      <c r="H48" s="121"/>
      <c r="I48" s="121"/>
      <c r="J48" s="118"/>
      <c r="K48" s="118"/>
    </row>
    <row r="49" spans="1:11" s="108" customFormat="1" x14ac:dyDescent="0.25">
      <c r="A49" s="109"/>
      <c r="B49" s="118"/>
      <c r="C49" s="118"/>
      <c r="D49" s="118"/>
      <c r="E49" s="121"/>
      <c r="F49" s="121"/>
      <c r="G49" s="121"/>
      <c r="H49" s="121"/>
      <c r="I49" s="121"/>
      <c r="J49" s="118"/>
      <c r="K49" s="118"/>
    </row>
    <row r="50" spans="1:11" x14ac:dyDescent="0.25">
      <c r="A50" s="106"/>
      <c r="B50" s="72"/>
      <c r="C50" s="72"/>
      <c r="D50" s="72"/>
      <c r="E50" s="119"/>
      <c r="F50" s="119"/>
      <c r="G50" s="119"/>
      <c r="H50" s="119"/>
      <c r="I50" s="119"/>
      <c r="J50" s="72"/>
      <c r="K50" s="72"/>
    </row>
    <row r="51" spans="1:11" x14ac:dyDescent="0.25">
      <c r="A51" s="106"/>
      <c r="B51" s="72"/>
      <c r="C51" s="72"/>
      <c r="D51" s="72"/>
      <c r="E51" s="119"/>
      <c r="F51" s="119"/>
      <c r="G51" s="119"/>
      <c r="H51" s="119"/>
      <c r="I51" s="119"/>
      <c r="J51" s="72"/>
      <c r="K51" s="72"/>
    </row>
    <row r="52" spans="1:11" x14ac:dyDescent="0.25">
      <c r="A52" s="106"/>
      <c r="B52" s="72"/>
      <c r="C52" s="72"/>
      <c r="D52" s="72"/>
      <c r="E52" s="119"/>
      <c r="F52" s="119"/>
      <c r="G52" s="119"/>
      <c r="H52" s="119"/>
      <c r="I52" s="119"/>
      <c r="J52" s="72"/>
      <c r="K52" s="72"/>
    </row>
    <row r="53" spans="1:11" x14ac:dyDescent="0.25">
      <c r="A53" s="106"/>
      <c r="B53" s="72"/>
      <c r="C53" s="72"/>
      <c r="D53" s="72"/>
      <c r="E53" s="119"/>
      <c r="F53" s="119"/>
      <c r="G53" s="119"/>
      <c r="H53" s="119"/>
      <c r="I53" s="119"/>
      <c r="J53" s="72"/>
      <c r="K53" s="72"/>
    </row>
    <row r="54" spans="1:11" x14ac:dyDescent="0.25">
      <c r="A54" s="106"/>
      <c r="B54" s="72"/>
      <c r="C54" s="72"/>
      <c r="D54" s="72"/>
      <c r="E54" s="119"/>
      <c r="F54" s="119"/>
      <c r="G54" s="119"/>
      <c r="H54" s="119"/>
      <c r="I54" s="119"/>
      <c r="J54" s="72"/>
      <c r="K54" s="72"/>
    </row>
    <row r="55" spans="1:11" x14ac:dyDescent="0.25">
      <c r="A55" s="106"/>
      <c r="B55" s="72"/>
      <c r="C55" s="72"/>
      <c r="D55" s="72"/>
      <c r="E55" s="119"/>
      <c r="F55" s="119"/>
      <c r="G55" s="119"/>
      <c r="H55" s="119"/>
      <c r="I55" s="119"/>
      <c r="J55" s="72"/>
      <c r="K55" s="72"/>
    </row>
    <row r="56" spans="1:11" x14ac:dyDescent="0.25">
      <c r="A56" s="106"/>
      <c r="B56" s="72"/>
      <c r="C56" s="72"/>
      <c r="D56" s="72"/>
      <c r="E56" s="119"/>
      <c r="F56" s="119"/>
      <c r="G56" s="119"/>
      <c r="H56" s="119"/>
      <c r="I56" s="119"/>
      <c r="J56" s="72"/>
      <c r="K56" s="72"/>
    </row>
    <row r="57" spans="1:11" x14ac:dyDescent="0.25">
      <c r="A57" s="106"/>
      <c r="B57" s="72"/>
      <c r="C57" s="72"/>
      <c r="D57" s="72"/>
      <c r="E57" s="119"/>
      <c r="F57" s="119"/>
      <c r="G57" s="119"/>
      <c r="H57" s="119"/>
      <c r="I57" s="119"/>
      <c r="J57" s="72"/>
      <c r="K57" s="72"/>
    </row>
    <row r="58" spans="1:11" x14ac:dyDescent="0.25">
      <c r="A58" s="106"/>
      <c r="B58" s="72"/>
      <c r="C58" s="72"/>
      <c r="D58" s="72"/>
      <c r="E58" s="119"/>
      <c r="F58" s="119"/>
      <c r="G58" s="119"/>
      <c r="H58" s="119"/>
      <c r="I58" s="119"/>
      <c r="J58" s="72"/>
      <c r="K58" s="72"/>
    </row>
    <row r="59" spans="1:11" x14ac:dyDescent="0.25">
      <c r="A59" s="106"/>
      <c r="B59" s="72"/>
      <c r="C59" s="72"/>
      <c r="D59" s="72"/>
      <c r="E59" s="119"/>
      <c r="F59" s="119"/>
      <c r="G59" s="119"/>
      <c r="H59" s="119"/>
      <c r="I59" s="119"/>
      <c r="J59" s="72"/>
      <c r="K59" s="72"/>
    </row>
    <row r="60" spans="1:11" s="108" customFormat="1" x14ac:dyDescent="0.25">
      <c r="A60" s="109"/>
      <c r="B60" s="118"/>
      <c r="C60" s="118"/>
      <c r="D60" s="118"/>
      <c r="E60" s="121"/>
      <c r="F60" s="121"/>
      <c r="G60" s="121"/>
      <c r="H60" s="121"/>
      <c r="I60" s="121"/>
      <c r="J60" s="118"/>
      <c r="K60" s="118"/>
    </row>
    <row r="61" spans="1:11" s="108" customFormat="1" x14ac:dyDescent="0.25">
      <c r="A61" s="109"/>
      <c r="B61" s="118"/>
      <c r="C61" s="118"/>
      <c r="D61" s="118"/>
      <c r="E61" s="121"/>
      <c r="F61" s="121"/>
      <c r="G61" s="121"/>
      <c r="H61" s="121"/>
      <c r="I61" s="121"/>
      <c r="J61" s="118"/>
      <c r="K61" s="118"/>
    </row>
    <row r="62" spans="1:11" s="108" customFormat="1" x14ac:dyDescent="0.25">
      <c r="A62" s="109"/>
      <c r="B62" s="118"/>
      <c r="C62" s="118"/>
      <c r="D62" s="118"/>
      <c r="E62" s="121"/>
      <c r="F62" s="121"/>
      <c r="G62" s="121"/>
      <c r="H62" s="121"/>
      <c r="I62" s="121"/>
      <c r="J62" s="118"/>
      <c r="K62" s="118"/>
    </row>
  </sheetData>
  <mergeCells count="16">
    <mergeCell ref="B42:K42"/>
    <mergeCell ref="D38:G38"/>
    <mergeCell ref="D39:G39"/>
    <mergeCell ref="D37:G37"/>
    <mergeCell ref="B36:C36"/>
    <mergeCell ref="D31:G31"/>
    <mergeCell ref="D18:G18"/>
    <mergeCell ref="L23:U23"/>
    <mergeCell ref="D25:G25"/>
    <mergeCell ref="D30:G30"/>
    <mergeCell ref="B26:C26"/>
    <mergeCell ref="B10:C10"/>
    <mergeCell ref="D5:G5"/>
    <mergeCell ref="H5:K5"/>
    <mergeCell ref="B8:C8"/>
    <mergeCell ref="D9:G9"/>
  </mergeCells>
  <pageMargins left="0.7" right="0.7" top="0.75" bottom="0.75" header="0.3" footer="0.3"/>
  <pageSetup paperSize="9" scale="55" orientation="landscape" verticalDpi="90" r:id="rId1"/>
  <colBreaks count="1" manualBreakCount="1">
    <brk id="1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showGridLines="0" zoomScale="80" zoomScaleNormal="80" workbookViewId="0">
      <selection activeCell="K32" sqref="K32"/>
    </sheetView>
  </sheetViews>
  <sheetFormatPr defaultColWidth="11.42578125" defaultRowHeight="15" x14ac:dyDescent="0.25"/>
  <cols>
    <col min="1" max="1" width="3.5703125" customWidth="1"/>
    <col min="2" max="2" width="50.140625" customWidth="1"/>
    <col min="3" max="5" width="12.7109375" customWidth="1"/>
    <col min="6" max="6" width="18.140625" customWidth="1"/>
    <col min="7" max="8" width="12.7109375" customWidth="1"/>
    <col min="9" max="9" width="15.5703125" customWidth="1"/>
    <col min="10" max="10" width="7.7109375" customWidth="1"/>
  </cols>
  <sheetData>
    <row r="1" spans="1:13" ht="15.75" customHeight="1" x14ac:dyDescent="0.25">
      <c r="A1" s="4">
        <v>5</v>
      </c>
      <c r="B1" s="4" t="s">
        <v>99</v>
      </c>
      <c r="C1" s="2"/>
      <c r="D1" s="2"/>
      <c r="E1" s="2"/>
      <c r="F1" s="2"/>
      <c r="G1" s="5"/>
      <c r="H1" s="5"/>
      <c r="I1" s="5"/>
      <c r="J1" s="5"/>
      <c r="K1" s="5"/>
      <c r="L1" s="5"/>
      <c r="M1" s="5"/>
    </row>
    <row r="2" spans="1:13" ht="26.25" customHeight="1" x14ac:dyDescent="0.25">
      <c r="A2" s="5"/>
      <c r="B2" s="5"/>
      <c r="C2" s="5"/>
      <c r="D2" s="5"/>
      <c r="E2" s="5"/>
      <c r="F2" s="5"/>
      <c r="G2" s="5"/>
      <c r="H2" s="5"/>
      <c r="I2" s="5"/>
      <c r="J2" s="5"/>
      <c r="K2" s="3"/>
      <c r="L2" s="3"/>
      <c r="M2" s="3"/>
    </row>
    <row r="3" spans="1:13" ht="26.25" thickBot="1" x14ac:dyDescent="0.3">
      <c r="A3" s="202"/>
      <c r="B3" s="202"/>
      <c r="C3" s="65" t="s">
        <v>100</v>
      </c>
      <c r="D3" s="65" t="s">
        <v>101</v>
      </c>
      <c r="E3" s="65" t="s">
        <v>102</v>
      </c>
      <c r="F3" s="65" t="s">
        <v>103</v>
      </c>
      <c r="G3" s="65" t="s">
        <v>97</v>
      </c>
      <c r="H3" s="65" t="s">
        <v>104</v>
      </c>
      <c r="I3" s="65" t="s">
        <v>6</v>
      </c>
      <c r="J3" s="5"/>
      <c r="K3" s="5"/>
      <c r="L3" s="5"/>
      <c r="M3" s="5"/>
    </row>
    <row r="4" spans="1:13" ht="15.75" thickBot="1" x14ac:dyDescent="0.3">
      <c r="A4" s="129">
        <v>1</v>
      </c>
      <c r="B4" s="129" t="s">
        <v>221</v>
      </c>
      <c r="C4" s="173">
        <v>68285971.25</v>
      </c>
      <c r="D4" s="173">
        <v>270755351.25</v>
      </c>
      <c r="E4" s="173">
        <v>0</v>
      </c>
      <c r="F4" s="173">
        <v>0</v>
      </c>
      <c r="G4" s="173"/>
      <c r="H4" s="173">
        <v>339041322.5</v>
      </c>
      <c r="I4" s="173">
        <v>27123305.800000001</v>
      </c>
      <c r="J4" s="5"/>
      <c r="K4" s="5"/>
      <c r="L4" s="5"/>
      <c r="M4" s="5"/>
    </row>
    <row r="5" spans="1:13" x14ac:dyDescent="0.25">
      <c r="A5" s="131" t="s">
        <v>105</v>
      </c>
      <c r="B5" s="127" t="s">
        <v>106</v>
      </c>
      <c r="C5" s="138">
        <v>-56335021.25</v>
      </c>
      <c r="D5" s="138">
        <v>-221306163.75</v>
      </c>
      <c r="E5" s="138">
        <v>0</v>
      </c>
      <c r="F5" s="138">
        <v>0</v>
      </c>
      <c r="G5" s="138"/>
      <c r="H5" s="138">
        <v>-277641185</v>
      </c>
      <c r="I5" s="138">
        <v>-22211294.800000001</v>
      </c>
      <c r="J5" s="5"/>
      <c r="K5" s="5"/>
      <c r="L5" s="5"/>
      <c r="M5" s="5"/>
    </row>
    <row r="6" spans="1:13" x14ac:dyDescent="0.25">
      <c r="A6" s="131" t="s">
        <v>107</v>
      </c>
      <c r="B6" s="128" t="s">
        <v>223</v>
      </c>
      <c r="C6" s="138">
        <v>11950950</v>
      </c>
      <c r="D6" s="138">
        <v>49449187.5</v>
      </c>
      <c r="E6" s="138">
        <v>0</v>
      </c>
      <c r="F6" s="138">
        <v>0</v>
      </c>
      <c r="G6" s="138"/>
      <c r="H6" s="138">
        <v>61400137.5</v>
      </c>
      <c r="I6" s="138">
        <v>4912011</v>
      </c>
      <c r="J6" s="5"/>
      <c r="K6" s="5"/>
      <c r="L6" s="5"/>
      <c r="M6" s="5"/>
    </row>
    <row r="7" spans="1:13" x14ac:dyDescent="0.25">
      <c r="A7" s="97">
        <v>2</v>
      </c>
      <c r="B7" s="61" t="s">
        <v>108</v>
      </c>
      <c r="C7" s="203"/>
      <c r="D7" s="203"/>
      <c r="E7" s="203"/>
      <c r="F7" s="203"/>
      <c r="G7" s="203"/>
      <c r="H7" s="203"/>
      <c r="I7" s="203"/>
      <c r="J7" s="5"/>
      <c r="K7" s="5"/>
      <c r="L7" s="5"/>
      <c r="M7" s="5"/>
    </row>
    <row r="8" spans="1:13" x14ac:dyDescent="0.25">
      <c r="A8" s="97">
        <v>3</v>
      </c>
      <c r="B8" s="61" t="s">
        <v>109</v>
      </c>
      <c r="C8" s="203"/>
      <c r="D8" s="203"/>
      <c r="E8" s="203"/>
      <c r="F8" s="203"/>
      <c r="G8" s="203"/>
      <c r="H8" s="203"/>
      <c r="I8" s="203"/>
      <c r="J8" s="5"/>
      <c r="K8" s="5"/>
      <c r="L8" s="5"/>
      <c r="M8" s="5"/>
    </row>
    <row r="9" spans="1:13" x14ac:dyDescent="0.25">
      <c r="A9" s="97">
        <v>4</v>
      </c>
      <c r="B9" s="61" t="s">
        <v>110</v>
      </c>
      <c r="C9" s="203"/>
      <c r="D9" s="203"/>
      <c r="E9" s="203"/>
      <c r="F9" s="203"/>
      <c r="G9" s="203"/>
      <c r="H9" s="203"/>
      <c r="I9" s="203"/>
      <c r="J9" s="5"/>
      <c r="K9" s="5"/>
      <c r="L9" s="5"/>
      <c r="M9" s="5"/>
    </row>
    <row r="10" spans="1:13" x14ac:dyDescent="0.25">
      <c r="A10" s="132">
        <v>5</v>
      </c>
      <c r="B10" s="115" t="s">
        <v>111</v>
      </c>
      <c r="C10" s="203"/>
      <c r="D10" s="203"/>
      <c r="E10" s="203"/>
      <c r="F10" s="203"/>
      <c r="G10" s="203"/>
      <c r="H10" s="203"/>
      <c r="I10" s="203"/>
    </row>
    <row r="11" spans="1:13" x14ac:dyDescent="0.25">
      <c r="A11" s="97">
        <v>6</v>
      </c>
      <c r="B11" s="61" t="s">
        <v>112</v>
      </c>
      <c r="C11" s="203"/>
      <c r="D11" s="203"/>
      <c r="E11" s="203"/>
      <c r="F11" s="203"/>
      <c r="G11" s="203"/>
      <c r="H11" s="203"/>
      <c r="I11" s="203"/>
    </row>
    <row r="12" spans="1:13" x14ac:dyDescent="0.25">
      <c r="A12" s="97">
        <v>7</v>
      </c>
      <c r="B12" s="61" t="s">
        <v>98</v>
      </c>
      <c r="C12" s="203"/>
      <c r="D12" s="203"/>
      <c r="E12" s="203"/>
      <c r="F12" s="203"/>
      <c r="G12" s="203"/>
      <c r="H12" s="203"/>
      <c r="I12" s="203"/>
    </row>
    <row r="13" spans="1:13" ht="30.75" customHeight="1" x14ac:dyDescent="0.25">
      <c r="A13" s="131" t="s">
        <v>113</v>
      </c>
      <c r="B13" s="128" t="s">
        <v>224</v>
      </c>
      <c r="C13" s="138">
        <v>13452250</v>
      </c>
      <c r="D13" s="138">
        <v>59421462.5</v>
      </c>
      <c r="E13" s="138">
        <v>0</v>
      </c>
      <c r="F13" s="138">
        <v>0</v>
      </c>
      <c r="G13" s="138"/>
      <c r="H13" s="138">
        <v>72873712.5</v>
      </c>
      <c r="I13" s="138">
        <v>5829897</v>
      </c>
    </row>
    <row r="14" spans="1:13" ht="15.75" thickBot="1" x14ac:dyDescent="0.3">
      <c r="A14" s="131" t="s">
        <v>114</v>
      </c>
      <c r="B14" s="127" t="s">
        <v>106</v>
      </c>
      <c r="C14" s="138">
        <v>45523793.75</v>
      </c>
      <c r="D14" s="138">
        <v>261131943.75</v>
      </c>
      <c r="E14" s="138">
        <v>0</v>
      </c>
      <c r="F14" s="138">
        <v>0</v>
      </c>
      <c r="G14" s="138"/>
      <c r="H14" s="138">
        <v>306655737.5</v>
      </c>
      <c r="I14" s="138">
        <v>24532459</v>
      </c>
    </row>
    <row r="15" spans="1:13" ht="25.5" x14ac:dyDescent="0.25">
      <c r="A15" s="64">
        <v>8</v>
      </c>
      <c r="B15" s="130" t="s">
        <v>222</v>
      </c>
      <c r="C15" s="174">
        <v>58976043.75</v>
      </c>
      <c r="D15" s="174">
        <v>320553406.25</v>
      </c>
      <c r="E15" s="174">
        <v>0</v>
      </c>
      <c r="F15" s="174">
        <v>0</v>
      </c>
      <c r="G15" s="174"/>
      <c r="H15" s="174">
        <v>379529450</v>
      </c>
      <c r="I15" s="174">
        <v>30362356</v>
      </c>
    </row>
    <row r="17" spans="1:2" x14ac:dyDescent="0.25">
      <c r="A17" s="133" t="s">
        <v>225</v>
      </c>
      <c r="B17" s="57"/>
    </row>
  </sheetData>
  <mergeCells count="2">
    <mergeCell ref="A3:B3"/>
    <mergeCell ref="C7:I12"/>
  </mergeCells>
  <pageMargins left="0.70866141732283505" right="0.70866141732283505" top="0.74803149606299202" bottom="0.74803149606299202" header="0.31496062992126" footer="0.31496062992126"/>
  <pageSetup paperSize="9" scale="8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showGridLines="0" workbookViewId="0">
      <selection activeCell="J34" sqref="J34"/>
    </sheetView>
  </sheetViews>
  <sheetFormatPr defaultRowHeight="15" x14ac:dyDescent="0.25"/>
  <cols>
    <col min="1" max="1" width="122.85546875" style="175" customWidth="1"/>
    <col min="2" max="16384" width="9.140625" style="175"/>
  </cols>
  <sheetData>
    <row r="1" spans="1:1" x14ac:dyDescent="0.25">
      <c r="A1" s="176" t="s">
        <v>232</v>
      </c>
    </row>
    <row r="2" spans="1:1" x14ac:dyDescent="0.25">
      <c r="A2" s="176"/>
    </row>
    <row r="3" spans="1:1" x14ac:dyDescent="0.25">
      <c r="A3" s="175" t="s">
        <v>233</v>
      </c>
    </row>
    <row r="4" spans="1:1" x14ac:dyDescent="0.25">
      <c r="A4" s="175" t="s">
        <v>234</v>
      </c>
    </row>
    <row r="5" spans="1:1" x14ac:dyDescent="0.25">
      <c r="A5" s="175" t="s">
        <v>235</v>
      </c>
    </row>
    <row r="6" spans="1:1" x14ac:dyDescent="0.25">
      <c r="A6" s="175" t="s">
        <v>236</v>
      </c>
    </row>
    <row r="7" spans="1:1" x14ac:dyDescent="0.25">
      <c r="A7" s="175" t="s">
        <v>237</v>
      </c>
    </row>
    <row r="8" spans="1:1" x14ac:dyDescent="0.25">
      <c r="A8" s="175" t="s">
        <v>238</v>
      </c>
    </row>
    <row r="9" spans="1:1" x14ac:dyDescent="0.25">
      <c r="A9" s="175" t="s">
        <v>239</v>
      </c>
    </row>
    <row r="10" spans="1:1" x14ac:dyDescent="0.25">
      <c r="A10" s="175" t="s">
        <v>240</v>
      </c>
    </row>
    <row r="11" spans="1:1" x14ac:dyDescent="0.25">
      <c r="A11" s="175" t="s">
        <v>243</v>
      </c>
    </row>
    <row r="12" spans="1:1" x14ac:dyDescent="0.25">
      <c r="A12" s="175" t="s">
        <v>241</v>
      </c>
    </row>
    <row r="14" spans="1:1" x14ac:dyDescent="0.25">
      <c r="A14" s="175" t="s">
        <v>246</v>
      </c>
    </row>
    <row r="16" spans="1:1" x14ac:dyDescent="0.25">
      <c r="A16" s="175" t="s">
        <v>242</v>
      </c>
    </row>
    <row r="19" spans="1:1" x14ac:dyDescent="0.25">
      <c r="A19" s="175" t="s">
        <v>244</v>
      </c>
    </row>
    <row r="20" spans="1:1" x14ac:dyDescent="0.25">
      <c r="A20" s="175" t="s">
        <v>245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E4B30771CA44344BB655265EAFC507E" ma:contentTypeVersion="8" ma:contentTypeDescription="Create a new document." ma:contentTypeScope="" ma:versionID="9a36b959bf37ee7037253d8f33fb29ba">
  <xsd:schema xmlns:xsd="http://www.w3.org/2001/XMLSchema" xmlns:xs="http://www.w3.org/2001/XMLSchema" xmlns:p="http://schemas.microsoft.com/office/2006/metadata/properties" xmlns:ns2="44514f7d-5abc-4932-bdad-974184ce6972" targetNamespace="http://schemas.microsoft.com/office/2006/metadata/properties" ma:root="true" ma:fieldsID="517c8e08fc21cd84015d864d89af7329" ns2:_="">
    <xsd:import namespace="44514f7d-5abc-4932-bdad-974184ce697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514f7d-5abc-4932-bdad-974184ce69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8FFE6A-84F3-4A2B-BA29-E9663A5138CF}">
  <ds:schemaRefs>
    <ds:schemaRef ds:uri="http://schemas.microsoft.com/office/infopath/2007/PartnerControls"/>
    <ds:schemaRef ds:uri="http://schemas.microsoft.com/office/2006/documentManagement/types"/>
    <ds:schemaRef ds:uri="http://purl.org/dc/terms/"/>
    <ds:schemaRef ds:uri="http://schemas.openxmlformats.org/package/2006/metadata/core-properties"/>
    <ds:schemaRef ds:uri="http://www.w3.org/XML/1998/namespace"/>
    <ds:schemaRef ds:uri="http://purl.org/dc/dcmitype/"/>
    <ds:schemaRef ds:uri="http://purl.org/dc/elements/1.1/"/>
    <ds:schemaRef ds:uri="44514f7d-5abc-4932-bdad-974184ce6972"/>
    <ds:schemaRef ds:uri="http://schemas.microsoft.com/office/2006/metadata/properties"/>
  </ds:schemaRefs>
</ds:datastoreItem>
</file>

<file path=customXml/itemProps2.xml><?xml version="1.0" encoding="utf-8"?>
<ds:datastoreItem xmlns:ds="http://schemas.openxmlformats.org/officeDocument/2006/customXml" ds:itemID="{8A78A975-79AD-4A56-9035-E48A6BC8D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4514f7d-5abc-4932-bdad-974184ce69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A81EB74-1492-41FA-B75C-7D5334DE152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Index</vt:lpstr>
      <vt:lpstr>1-EU OV1</vt:lpstr>
      <vt:lpstr>2-EU KM1</vt:lpstr>
      <vt:lpstr>3-KM1 bis</vt:lpstr>
      <vt:lpstr>4-EU LIQ1 LIQB</vt:lpstr>
      <vt:lpstr>5-EU MR2-B</vt:lpstr>
      <vt:lpstr>Declaration</vt:lpstr>
      <vt:lpstr>'1-EU OV1'!Print_Area</vt:lpstr>
      <vt:lpstr>'2-EU KM1'!Print_Area</vt:lpstr>
      <vt:lpstr>'4-EU LIQ1 LIQB'!Print_Area</vt:lpstr>
      <vt:lpstr>'5-EU MR2-B'!Print_Area</vt:lpstr>
      <vt:lpstr>Index!Print_Area</vt:lpstr>
    </vt:vector>
  </TitlesOfParts>
  <Manager/>
  <Company>Oesterreichische Nationalbank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User7, Teilnehmer</dc:creator>
  <cp:keywords/>
  <dc:description/>
  <cp:lastModifiedBy>Eggermont Martine (Dexia Group)</cp:lastModifiedBy>
  <cp:revision/>
  <cp:lastPrinted>2022-01-19T11:13:16Z</cp:lastPrinted>
  <dcterms:created xsi:type="dcterms:W3CDTF">2012-12-18T10:53:22Z</dcterms:created>
  <dcterms:modified xsi:type="dcterms:W3CDTF">2022-01-25T08:17:36Z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{C5265FEA-5BF8-4FAC-87AC-1EDF586886EA}</vt:lpwstr>
  </property>
  <property fmtid="{D5CDD505-2E9C-101B-9397-08002B2CF9AE}" pid="3" name="ContentTypeId">
    <vt:lpwstr>0x0101000E4B30771CA44344BB655265EAFC507E</vt:lpwstr>
  </property>
</Properties>
</file>